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tabRatio="817" activeTab="3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<sst xmlns="http://schemas.openxmlformats.org/spreadsheetml/2006/main" count="237" uniqueCount="58">
  <si>
    <t>Мектепке дейінгі ұйым әдіскерінің ортаңғы топтары бойынша жинақтау парағы</t>
  </si>
  <si>
    <t>МДҰ атауы__________________________________________________________</t>
  </si>
  <si>
    <t>: "Гаухар-Тас" жекеменшік балабақшасы</t>
  </si>
  <si>
    <t>Қосымша 2</t>
  </si>
  <si>
    <t>Әдіскерінің аты-жөні:  Куршенова Г.С.</t>
  </si>
  <si>
    <t>Мекен-жайы: Шығыс-1,  241 ғимарат</t>
  </si>
  <si>
    <t xml:space="preserve">Қорытынды </t>
  </si>
  <si>
    <t>Оқыту тілі: қазақ тілі</t>
  </si>
  <si>
    <t>2023-2024 оқу жылы</t>
  </si>
  <si>
    <t>мамыр 1-10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</si>
  <si>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</si>
  <si>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</si>
  <si>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</si>
  <si>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</si>
  <si>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</si>
  <si>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</si>
  <si>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</si>
  <si>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</si>
  <si>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</si>
  <si>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</si>
  <si>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</si>
  <si>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</si>
  <si>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</si>
  <si>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</si>
  <si>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</si>
  <si>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</si>
  <si>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</si>
  <si>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</si>
  <si>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</si>
  <si>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</si>
  <si>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Балдырған тобы</t>
  </si>
  <si>
    <t>Отегенова Т.</t>
  </si>
  <si>
    <t>Барлығы</t>
  </si>
  <si>
    <t>%</t>
  </si>
  <si>
    <t>Мектепке дейінгі ұйым әдіскерінің ересек топтары бойынша жинақтау парағы</t>
  </si>
  <si>
    <t>МДҰ атауы:  "Гаухар-Тас" жекеменшік балабақшасы</t>
  </si>
  <si>
    <t xml:space="preserve">Әдіскерінің аты-жөні:  Куршенова Г.С. </t>
  </si>
  <si>
    <t>Мекен-жайы:  Шығыс-1,  241 ғимарат</t>
  </si>
  <si>
    <t>Қорытынды</t>
  </si>
  <si>
    <t>Ақбота тобы</t>
  </si>
  <si>
    <t>Суйеуова Қ.</t>
  </si>
  <si>
    <t>Мектепке дейінгі ұйым әдіскерінің мектепалды топтары бойынша жинақтау парағы</t>
  </si>
  <si>
    <t>МДҰ атауы:  Гаухар-Тас жекеменшік балабақшасы</t>
  </si>
  <si>
    <t>Оқыту тілі:  қазақ тілі</t>
  </si>
  <si>
    <t>Сауат ашу негіздері</t>
  </si>
  <si>
    <t>Жұлдыз тобы</t>
  </si>
  <si>
    <t>Ходжаева Г.</t>
  </si>
  <si>
    <t>Мектепке дейінгі ұйым бойынша әдіскерінің жинағы</t>
  </si>
  <si>
    <t xml:space="preserve">                МДҰ атауы:  Гаухар-Тас жекеменшік балабақшасы</t>
  </si>
  <si>
    <t>Әдіскерінің аты-жөні:   Куршенова Г.С.</t>
  </si>
  <si>
    <t xml:space="preserve">                 Оқыту тілі: Қазақ тілі</t>
  </si>
  <si>
    <t xml:space="preserve">Жас ерекшелік топтары </t>
  </si>
  <si>
    <t xml:space="preserve">Балалар саны </t>
  </si>
  <si>
    <t>БАРЛЫҒЫ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</si>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</sst>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4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B2" sqref="B2:F2"/>
    </sheetView>
  </sheetViews>
  <sheetFormatPr defaultColWidth="9" defaultRowHeight="15"/>
  <cols>
    <col min="2" max="2" width="19.714285714285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2" ht="15.75" spans="1:37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3" t="s">
        <v>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0" t="s">
        <v>3</v>
      </c>
      <c r="AK2" s="20"/>
    </row>
    <row r="3" ht="15.75" spans="1:37">
      <c r="A3" s="3"/>
      <c r="B3" s="2" t="s">
        <v>4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5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C4" t="s">
        <v>6</v>
      </c>
      <c r="G4" s="3"/>
      <c r="H4" s="3"/>
      <c r="I4" s="3"/>
      <c r="J4" s="3"/>
      <c r="K4" s="3"/>
      <c r="L4" s="3"/>
      <c r="M4" s="3"/>
      <c r="N4" s="3"/>
      <c r="O4" s="19" t="s">
        <v>7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ht="15.75" spans="1:37">
      <c r="A5" s="3"/>
      <c r="B5" s="3"/>
      <c r="C5" s="3" t="s">
        <v>8</v>
      </c>
      <c r="D5" s="3"/>
      <c r="E5" s="3" t="s">
        <v>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1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/>
      <c r="G7" s="8"/>
      <c r="H7" s="27" t="s">
        <v>15</v>
      </c>
      <c r="I7" s="35"/>
      <c r="J7" s="35"/>
      <c r="K7" s="35"/>
      <c r="L7" s="35"/>
      <c r="M7" s="35"/>
      <c r="N7" s="35"/>
      <c r="O7" s="35"/>
      <c r="P7" s="44"/>
      <c r="Q7" s="8" t="s">
        <v>16</v>
      </c>
      <c r="R7" s="8"/>
      <c r="S7" s="8"/>
      <c r="T7" s="27" t="s">
        <v>17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44"/>
      <c r="AI7" s="8" t="s">
        <v>18</v>
      </c>
      <c r="AJ7" s="8"/>
      <c r="AK7" s="8"/>
    </row>
    <row r="8" ht="15.75" customHeight="1" spans="1:37">
      <c r="A8" s="21"/>
      <c r="B8" s="8"/>
      <c r="C8" s="8"/>
      <c r="D8" s="8"/>
      <c r="E8" s="7" t="s">
        <v>19</v>
      </c>
      <c r="F8" s="7" t="s">
        <v>20</v>
      </c>
      <c r="G8" s="7" t="s">
        <v>21</v>
      </c>
      <c r="H8" s="49" t="s">
        <v>22</v>
      </c>
      <c r="I8" s="52"/>
      <c r="J8" s="52"/>
      <c r="K8" s="35" t="s">
        <v>23</v>
      </c>
      <c r="L8" s="35"/>
      <c r="M8" s="44"/>
      <c r="N8" s="45" t="s">
        <v>24</v>
      </c>
      <c r="O8" s="46"/>
      <c r="P8" s="47"/>
      <c r="Q8" s="7" t="s">
        <v>19</v>
      </c>
      <c r="R8" s="7" t="s">
        <v>20</v>
      </c>
      <c r="S8" s="7" t="s">
        <v>21</v>
      </c>
      <c r="T8" s="48" t="s">
        <v>25</v>
      </c>
      <c r="U8" s="48"/>
      <c r="V8" s="48"/>
      <c r="W8" s="48" t="s">
        <v>26</v>
      </c>
      <c r="X8" s="48"/>
      <c r="Y8" s="48"/>
      <c r="Z8" s="21" t="s">
        <v>27</v>
      </c>
      <c r="AA8" s="21"/>
      <c r="AB8" s="21"/>
      <c r="AC8" s="21" t="s">
        <v>28</v>
      </c>
      <c r="AD8" s="21"/>
      <c r="AE8" s="21"/>
      <c r="AF8" s="46" t="s">
        <v>29</v>
      </c>
      <c r="AG8" s="46"/>
      <c r="AH8" s="47"/>
      <c r="AI8" s="7" t="s">
        <v>19</v>
      </c>
      <c r="AJ8" s="7" t="s">
        <v>20</v>
      </c>
      <c r="AK8" s="7" t="s">
        <v>21</v>
      </c>
    </row>
    <row r="9" ht="115.5" customHeight="1" spans="1:37">
      <c r="A9" s="21"/>
      <c r="B9" s="8"/>
      <c r="C9" s="8"/>
      <c r="D9" s="8"/>
      <c r="E9" s="9"/>
      <c r="F9" s="9"/>
      <c r="G9" s="9"/>
      <c r="H9" s="8" t="s">
        <v>19</v>
      </c>
      <c r="I9" s="8" t="s">
        <v>20</v>
      </c>
      <c r="J9" s="8" t="s">
        <v>21</v>
      </c>
      <c r="K9" s="8" t="s">
        <v>19</v>
      </c>
      <c r="L9" s="8" t="s">
        <v>20</v>
      </c>
      <c r="M9" s="8" t="s">
        <v>21</v>
      </c>
      <c r="N9" s="8" t="s">
        <v>19</v>
      </c>
      <c r="O9" s="8" t="s">
        <v>20</v>
      </c>
      <c r="P9" s="8" t="s">
        <v>21</v>
      </c>
      <c r="Q9" s="9"/>
      <c r="R9" s="9"/>
      <c r="S9" s="9"/>
      <c r="T9" s="8" t="s">
        <v>19</v>
      </c>
      <c r="U9" s="8" t="s">
        <v>20</v>
      </c>
      <c r="V9" s="8" t="s">
        <v>21</v>
      </c>
      <c r="W9" s="8" t="s">
        <v>19</v>
      </c>
      <c r="X9" s="8" t="s">
        <v>20</v>
      </c>
      <c r="Y9" s="8" t="s">
        <v>21</v>
      </c>
      <c r="Z9" s="8" t="s">
        <v>19</v>
      </c>
      <c r="AA9" s="8" t="s">
        <v>20</v>
      </c>
      <c r="AB9" s="8" t="s">
        <v>21</v>
      </c>
      <c r="AC9" s="8" t="s">
        <v>19</v>
      </c>
      <c r="AD9" s="8" t="s">
        <v>20</v>
      </c>
      <c r="AE9" s="8" t="s">
        <v>21</v>
      </c>
      <c r="AF9" s="8" t="s">
        <v>19</v>
      </c>
      <c r="AG9" s="8" t="s">
        <v>20</v>
      </c>
      <c r="AH9" s="8" t="s">
        <v>21</v>
      </c>
      <c r="AI9" s="9"/>
      <c r="AJ9" s="9"/>
      <c r="AK9" s="9"/>
    </row>
    <row r="10" ht="15.75" spans="1:37">
      <c r="A10" s="21">
        <v>1</v>
      </c>
      <c r="B10" s="23" t="s">
        <v>30</v>
      </c>
      <c r="C10" s="23" t="s">
        <v>31</v>
      </c>
      <c r="D10" s="11">
        <v>25</v>
      </c>
      <c r="E10" s="11">
        <v>24</v>
      </c>
      <c r="F10" s="11">
        <v>1</v>
      </c>
      <c r="G10" s="11">
        <v>0</v>
      </c>
      <c r="H10" s="11">
        <v>15</v>
      </c>
      <c r="I10" s="11">
        <v>4</v>
      </c>
      <c r="J10" s="11">
        <v>6</v>
      </c>
      <c r="K10" s="11">
        <v>12</v>
      </c>
      <c r="L10" s="11">
        <v>6</v>
      </c>
      <c r="M10" s="11">
        <v>7</v>
      </c>
      <c r="N10" s="11">
        <v>12</v>
      </c>
      <c r="O10" s="11">
        <v>8</v>
      </c>
      <c r="P10" s="11">
        <v>5</v>
      </c>
      <c r="Q10" s="11">
        <v>13</v>
      </c>
      <c r="R10" s="11">
        <v>8</v>
      </c>
      <c r="S10" s="11">
        <v>4</v>
      </c>
      <c r="T10" s="11">
        <v>12</v>
      </c>
      <c r="U10" s="11">
        <v>6</v>
      </c>
      <c r="V10" s="11">
        <v>7</v>
      </c>
      <c r="W10" s="11">
        <v>8</v>
      </c>
      <c r="X10" s="11">
        <v>9</v>
      </c>
      <c r="Y10" s="11">
        <v>8</v>
      </c>
      <c r="Z10" s="11">
        <v>12</v>
      </c>
      <c r="AA10" s="11">
        <v>8</v>
      </c>
      <c r="AB10" s="11">
        <v>5</v>
      </c>
      <c r="AC10" s="11">
        <v>11</v>
      </c>
      <c r="AD10" s="11">
        <v>11</v>
      </c>
      <c r="AE10" s="11">
        <v>3</v>
      </c>
      <c r="AF10" s="11">
        <v>11</v>
      </c>
      <c r="AG10" s="11">
        <v>4</v>
      </c>
      <c r="AH10" s="11">
        <v>10</v>
      </c>
      <c r="AI10" s="11">
        <v>14</v>
      </c>
      <c r="AJ10" s="11">
        <v>6</v>
      </c>
      <c r="AK10" s="11">
        <v>5</v>
      </c>
    </row>
    <row r="11" ht="15.75" spans="1:37">
      <c r="A11" s="21">
        <v>2</v>
      </c>
      <c r="B11" s="23"/>
      <c r="C11" s="2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1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1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1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1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1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0" t="s">
        <v>32</v>
      </c>
      <c r="B17" s="31"/>
      <c r="C17" s="32"/>
      <c r="D17" s="12">
        <f>SUM(D10:D16)</f>
        <v>25</v>
      </c>
      <c r="E17" s="11">
        <f t="shared" ref="D17:AK17" si="0">SUM(E10:E16)</f>
        <v>24</v>
      </c>
      <c r="F17" s="11">
        <f t="shared" si="0"/>
        <v>1</v>
      </c>
      <c r="G17" s="11">
        <f t="shared" si="0"/>
        <v>0</v>
      </c>
      <c r="H17" s="11">
        <f t="shared" si="0"/>
        <v>15</v>
      </c>
      <c r="I17" s="11">
        <f t="shared" si="0"/>
        <v>4</v>
      </c>
      <c r="J17" s="11">
        <f t="shared" si="0"/>
        <v>6</v>
      </c>
      <c r="K17" s="11">
        <f t="shared" si="0"/>
        <v>12</v>
      </c>
      <c r="L17" s="11">
        <f t="shared" si="0"/>
        <v>6</v>
      </c>
      <c r="M17" s="11">
        <f t="shared" si="0"/>
        <v>7</v>
      </c>
      <c r="N17" s="11">
        <f t="shared" si="0"/>
        <v>12</v>
      </c>
      <c r="O17" s="11">
        <f t="shared" si="0"/>
        <v>8</v>
      </c>
      <c r="P17" s="11">
        <f t="shared" si="0"/>
        <v>5</v>
      </c>
      <c r="Q17" s="11">
        <f t="shared" si="0"/>
        <v>13</v>
      </c>
      <c r="R17" s="11">
        <f t="shared" si="0"/>
        <v>8</v>
      </c>
      <c r="S17" s="11">
        <f t="shared" si="0"/>
        <v>4</v>
      </c>
      <c r="T17" s="11">
        <f t="shared" si="0"/>
        <v>12</v>
      </c>
      <c r="U17" s="11">
        <f t="shared" si="0"/>
        <v>6</v>
      </c>
      <c r="V17" s="11">
        <f t="shared" si="0"/>
        <v>7</v>
      </c>
      <c r="W17" s="11">
        <f t="shared" si="0"/>
        <v>8</v>
      </c>
      <c r="X17" s="11">
        <f t="shared" si="0"/>
        <v>9</v>
      </c>
      <c r="Y17" s="11">
        <f t="shared" si="0"/>
        <v>8</v>
      </c>
      <c r="Z17" s="11">
        <f t="shared" si="0"/>
        <v>12</v>
      </c>
      <c r="AA17" s="11">
        <f t="shared" si="0"/>
        <v>8</v>
      </c>
      <c r="AB17" s="11">
        <f t="shared" si="0"/>
        <v>5</v>
      </c>
      <c r="AC17" s="11">
        <f t="shared" si="0"/>
        <v>11</v>
      </c>
      <c r="AD17" s="11">
        <f t="shared" si="0"/>
        <v>11</v>
      </c>
      <c r="AE17" s="11">
        <f t="shared" si="0"/>
        <v>3</v>
      </c>
      <c r="AF17" s="11">
        <f t="shared" si="0"/>
        <v>11</v>
      </c>
      <c r="AG17" s="11">
        <f t="shared" si="0"/>
        <v>4</v>
      </c>
      <c r="AH17" s="11">
        <f t="shared" si="0"/>
        <v>10</v>
      </c>
      <c r="AI17" s="11">
        <f t="shared" si="0"/>
        <v>14</v>
      </c>
      <c r="AJ17" s="11">
        <f t="shared" si="0"/>
        <v>6</v>
      </c>
      <c r="AK17" s="11">
        <f t="shared" si="0"/>
        <v>5</v>
      </c>
    </row>
    <row r="18" ht="18.75" customHeight="1" spans="1:37">
      <c r="A18" s="50" t="s">
        <v>33</v>
      </c>
      <c r="B18" s="51"/>
      <c r="C18" s="51"/>
      <c r="D18" s="34">
        <f>D17*100/D17</f>
        <v>100</v>
      </c>
      <c r="E18" s="15">
        <f>E17*100/D17</f>
        <v>96</v>
      </c>
      <c r="F18" s="15">
        <f>F17*100/D17</f>
        <v>4</v>
      </c>
      <c r="G18" s="15">
        <f>G17*100/D17</f>
        <v>0</v>
      </c>
      <c r="H18" s="15">
        <f>H17*100/D17</f>
        <v>60</v>
      </c>
      <c r="I18" s="15">
        <f>I17*100/D17</f>
        <v>16</v>
      </c>
      <c r="J18" s="15">
        <f>J17*100/D17</f>
        <v>24</v>
      </c>
      <c r="K18" s="15">
        <f>K17*100/D17</f>
        <v>48</v>
      </c>
      <c r="L18" s="15">
        <f>L17*100/D17</f>
        <v>24</v>
      </c>
      <c r="M18" s="15">
        <f>M17*100/D17</f>
        <v>28</v>
      </c>
      <c r="N18" s="15">
        <f>N17*100/D17</f>
        <v>48</v>
      </c>
      <c r="O18" s="15">
        <f>O17*100/D17</f>
        <v>32</v>
      </c>
      <c r="P18" s="15">
        <f>P17*100/D17</f>
        <v>20</v>
      </c>
      <c r="Q18" s="15">
        <f>Q17*100/D17</f>
        <v>52</v>
      </c>
      <c r="R18" s="15">
        <f>R17*100/D17</f>
        <v>32</v>
      </c>
      <c r="S18" s="15">
        <f>S17*100/D17</f>
        <v>16</v>
      </c>
      <c r="T18" s="15">
        <f>T17*100/D17</f>
        <v>48</v>
      </c>
      <c r="U18" s="15">
        <f>U17*100/D17</f>
        <v>24</v>
      </c>
      <c r="V18" s="15">
        <f>V17*100/D17</f>
        <v>28</v>
      </c>
      <c r="W18" s="15">
        <f>W17*100/D17</f>
        <v>32</v>
      </c>
      <c r="X18" s="15">
        <f>X17*100/D17</f>
        <v>36</v>
      </c>
      <c r="Y18" s="15">
        <f>Y17*100/D17</f>
        <v>32</v>
      </c>
      <c r="Z18" s="15">
        <f>Z17*100/D17</f>
        <v>48</v>
      </c>
      <c r="AA18" s="15">
        <f>AA17*100/D17</f>
        <v>32</v>
      </c>
      <c r="AB18" s="15">
        <f>AB17*100/D17</f>
        <v>20</v>
      </c>
      <c r="AC18" s="15">
        <f>AC17*100/D17</f>
        <v>44</v>
      </c>
      <c r="AD18" s="15">
        <f>AD17*100/D17</f>
        <v>44</v>
      </c>
      <c r="AE18" s="15">
        <f>AE17*100/D17</f>
        <v>12</v>
      </c>
      <c r="AF18" s="15">
        <f>AF17*100/D17</f>
        <v>44</v>
      </c>
      <c r="AG18" s="15">
        <f>AG17*100/D17</f>
        <v>16</v>
      </c>
      <c r="AH18" s="15">
        <f>AH17*100/D17</f>
        <v>40</v>
      </c>
      <c r="AI18" s="15">
        <f>AI17*100/D17</f>
        <v>56</v>
      </c>
      <c r="AJ18" s="15">
        <f>AJ17*100/D17</f>
        <v>24</v>
      </c>
      <c r="AK18" s="15">
        <f>AK17*100/D17</f>
        <v>20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C5" sqref="C5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1:37">
      <c r="A2" s="1"/>
      <c r="B2" s="1" t="s">
        <v>34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35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0" t="s">
        <v>3</v>
      </c>
      <c r="AK2" s="20"/>
    </row>
    <row r="3" ht="15.75" spans="1:37">
      <c r="A3" s="3"/>
      <c r="B3" s="2" t="s">
        <v>36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37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C4" t="s">
        <v>38</v>
      </c>
      <c r="G4" s="3"/>
      <c r="H4" s="3"/>
      <c r="I4" s="3"/>
      <c r="J4" s="3"/>
      <c r="K4" s="3"/>
      <c r="L4" s="3"/>
      <c r="M4" s="3"/>
      <c r="N4" s="3"/>
      <c r="O4" s="19" t="s">
        <v>7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ht="15.75" spans="1:37">
      <c r="A5" s="3"/>
      <c r="B5" s="3"/>
      <c r="C5" s="3" t="s">
        <v>8</v>
      </c>
      <c r="D5" s="3"/>
      <c r="E5" s="3" t="s">
        <v>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1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/>
      <c r="G7" s="8"/>
      <c r="H7" s="27" t="s">
        <v>15</v>
      </c>
      <c r="I7" s="35"/>
      <c r="J7" s="35"/>
      <c r="K7" s="35"/>
      <c r="L7" s="35"/>
      <c r="M7" s="35"/>
      <c r="N7" s="35"/>
      <c r="O7" s="35"/>
      <c r="P7" s="44"/>
      <c r="Q7" s="8" t="s">
        <v>16</v>
      </c>
      <c r="R7" s="8"/>
      <c r="S7" s="8"/>
      <c r="T7" s="27" t="s">
        <v>17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44"/>
      <c r="AI7" s="8" t="s">
        <v>18</v>
      </c>
      <c r="AJ7" s="8"/>
      <c r="AK7" s="8"/>
    </row>
    <row r="8" ht="15.75" customHeight="1" spans="1:37">
      <c r="A8" s="21"/>
      <c r="B8" s="8"/>
      <c r="C8" s="8"/>
      <c r="D8" s="8"/>
      <c r="E8" s="7" t="s">
        <v>19</v>
      </c>
      <c r="F8" s="7" t="s">
        <v>20</v>
      </c>
      <c r="G8" s="7" t="s">
        <v>21</v>
      </c>
      <c r="H8" s="48" t="s">
        <v>22</v>
      </c>
      <c r="I8" s="48"/>
      <c r="J8" s="48"/>
      <c r="K8" s="8" t="s">
        <v>23</v>
      </c>
      <c r="L8" s="8"/>
      <c r="M8" s="8"/>
      <c r="N8" s="21" t="s">
        <v>24</v>
      </c>
      <c r="O8" s="21"/>
      <c r="P8" s="21"/>
      <c r="Q8" s="7" t="s">
        <v>19</v>
      </c>
      <c r="R8" s="7" t="s">
        <v>20</v>
      </c>
      <c r="S8" s="7" t="s">
        <v>21</v>
      </c>
      <c r="T8" s="48" t="s">
        <v>25</v>
      </c>
      <c r="U8" s="48"/>
      <c r="V8" s="48"/>
      <c r="W8" s="48" t="s">
        <v>26</v>
      </c>
      <c r="X8" s="48"/>
      <c r="Y8" s="48"/>
      <c r="Z8" s="21" t="s">
        <v>27</v>
      </c>
      <c r="AA8" s="21"/>
      <c r="AB8" s="21"/>
      <c r="AC8" s="21" t="s">
        <v>28</v>
      </c>
      <c r="AD8" s="21"/>
      <c r="AE8" s="21"/>
      <c r="AF8" s="46" t="s">
        <v>29</v>
      </c>
      <c r="AG8" s="46"/>
      <c r="AH8" s="47"/>
      <c r="AI8" s="7" t="s">
        <v>19</v>
      </c>
      <c r="AJ8" s="7" t="s">
        <v>20</v>
      </c>
      <c r="AK8" s="7" t="s">
        <v>21</v>
      </c>
    </row>
    <row r="9" ht="114.75" customHeight="1" spans="1:37">
      <c r="A9" s="21"/>
      <c r="B9" s="8"/>
      <c r="C9" s="8"/>
      <c r="D9" s="8"/>
      <c r="E9" s="9"/>
      <c r="F9" s="9"/>
      <c r="G9" s="9"/>
      <c r="H9" s="8" t="s">
        <v>19</v>
      </c>
      <c r="I9" s="8" t="s">
        <v>20</v>
      </c>
      <c r="J9" s="8" t="s">
        <v>21</v>
      </c>
      <c r="K9" s="8" t="s">
        <v>19</v>
      </c>
      <c r="L9" s="8" t="s">
        <v>20</v>
      </c>
      <c r="M9" s="8" t="s">
        <v>21</v>
      </c>
      <c r="N9" s="8" t="s">
        <v>19</v>
      </c>
      <c r="O9" s="8" t="s">
        <v>20</v>
      </c>
      <c r="P9" s="8" t="s">
        <v>21</v>
      </c>
      <c r="Q9" s="9"/>
      <c r="R9" s="9"/>
      <c r="S9" s="9"/>
      <c r="T9" s="8" t="s">
        <v>19</v>
      </c>
      <c r="U9" s="8" t="s">
        <v>20</v>
      </c>
      <c r="V9" s="8" t="s">
        <v>21</v>
      </c>
      <c r="W9" s="8" t="s">
        <v>19</v>
      </c>
      <c r="X9" s="8" t="s">
        <v>20</v>
      </c>
      <c r="Y9" s="8" t="s">
        <v>21</v>
      </c>
      <c r="Z9" s="8" t="s">
        <v>19</v>
      </c>
      <c r="AA9" s="8" t="s">
        <v>20</v>
      </c>
      <c r="AB9" s="8" t="s">
        <v>21</v>
      </c>
      <c r="AC9" s="8" t="s">
        <v>19</v>
      </c>
      <c r="AD9" s="8" t="s">
        <v>20</v>
      </c>
      <c r="AE9" s="8" t="s">
        <v>21</v>
      </c>
      <c r="AF9" s="8" t="s">
        <v>19</v>
      </c>
      <c r="AG9" s="8" t="s">
        <v>20</v>
      </c>
      <c r="AH9" s="8" t="s">
        <v>21</v>
      </c>
      <c r="AI9" s="9"/>
      <c r="AJ9" s="9"/>
      <c r="AK9" s="9"/>
    </row>
    <row r="10" ht="15.75" spans="1:37">
      <c r="A10" s="21">
        <v>1</v>
      </c>
      <c r="B10" s="23" t="s">
        <v>39</v>
      </c>
      <c r="C10" s="23" t="s">
        <v>40</v>
      </c>
      <c r="D10" s="11">
        <v>25</v>
      </c>
      <c r="E10" s="11">
        <v>17</v>
      </c>
      <c r="F10" s="11">
        <v>8</v>
      </c>
      <c r="G10" s="11">
        <v>0</v>
      </c>
      <c r="H10" s="11">
        <v>8</v>
      </c>
      <c r="I10" s="11">
        <v>15</v>
      </c>
      <c r="J10" s="11">
        <v>2</v>
      </c>
      <c r="K10" s="11">
        <v>12</v>
      </c>
      <c r="L10" s="11">
        <v>11</v>
      </c>
      <c r="M10" s="11">
        <v>2</v>
      </c>
      <c r="N10" s="11">
        <v>10</v>
      </c>
      <c r="O10" s="11">
        <v>13</v>
      </c>
      <c r="P10" s="11">
        <v>2</v>
      </c>
      <c r="Q10" s="11">
        <v>12</v>
      </c>
      <c r="R10" s="11">
        <v>12</v>
      </c>
      <c r="S10" s="11">
        <v>1</v>
      </c>
      <c r="T10" s="11">
        <v>12</v>
      </c>
      <c r="U10" s="11">
        <v>11</v>
      </c>
      <c r="V10" s="11">
        <v>2</v>
      </c>
      <c r="W10" s="11">
        <v>13</v>
      </c>
      <c r="X10" s="11">
        <v>10</v>
      </c>
      <c r="Y10" s="11">
        <v>2</v>
      </c>
      <c r="Z10" s="11">
        <v>13</v>
      </c>
      <c r="AA10" s="11">
        <v>10</v>
      </c>
      <c r="AB10" s="11">
        <v>2</v>
      </c>
      <c r="AC10" s="11">
        <v>13</v>
      </c>
      <c r="AD10" s="11">
        <v>10</v>
      </c>
      <c r="AE10" s="11">
        <v>2</v>
      </c>
      <c r="AF10" s="11">
        <v>13</v>
      </c>
      <c r="AG10" s="11">
        <v>10</v>
      </c>
      <c r="AH10" s="11">
        <v>2</v>
      </c>
      <c r="AI10" s="11">
        <v>13</v>
      </c>
      <c r="AJ10" s="11">
        <v>11</v>
      </c>
      <c r="AK10" s="11">
        <v>1</v>
      </c>
    </row>
    <row r="11" ht="15.75" spans="1:37">
      <c r="A11" s="21">
        <v>2</v>
      </c>
      <c r="B11" s="23"/>
      <c r="C11" s="2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1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1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1">
        <v>5</v>
      </c>
      <c r="B14" s="23"/>
      <c r="C14" s="2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1">
        <v>6</v>
      </c>
      <c r="B15" s="23"/>
      <c r="C15" s="2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1">
        <v>7</v>
      </c>
      <c r="B16" s="23"/>
      <c r="C16" s="2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0" t="s">
        <v>32</v>
      </c>
      <c r="B17" s="31"/>
      <c r="C17" s="32"/>
      <c r="D17" s="12">
        <f>SUM(D10:D16)</f>
        <v>25</v>
      </c>
      <c r="E17" s="11">
        <f>SUM(E10:E16)</f>
        <v>17</v>
      </c>
      <c r="F17" s="11">
        <f>SUM(F10:F16)</f>
        <v>8</v>
      </c>
      <c r="G17" s="11">
        <f>SUM(G10:G16)</f>
        <v>0</v>
      </c>
      <c r="H17" s="11">
        <f t="shared" ref="H17:M17" si="0">SUM(H10:H16)</f>
        <v>8</v>
      </c>
      <c r="I17" s="11">
        <f t="shared" si="0"/>
        <v>15</v>
      </c>
      <c r="J17" s="11">
        <f t="shared" si="0"/>
        <v>2</v>
      </c>
      <c r="K17" s="11">
        <f t="shared" si="0"/>
        <v>12</v>
      </c>
      <c r="L17" s="11">
        <f t="shared" si="0"/>
        <v>11</v>
      </c>
      <c r="M17" s="11">
        <f t="shared" si="0"/>
        <v>2</v>
      </c>
      <c r="N17" s="11">
        <f t="shared" ref="N17:S17" si="1">SUM(N10:N16)</f>
        <v>10</v>
      </c>
      <c r="O17" s="11">
        <f t="shared" si="1"/>
        <v>13</v>
      </c>
      <c r="P17" s="11">
        <f t="shared" si="1"/>
        <v>2</v>
      </c>
      <c r="Q17" s="11">
        <f t="shared" si="1"/>
        <v>12</v>
      </c>
      <c r="R17" s="11">
        <f t="shared" si="1"/>
        <v>12</v>
      </c>
      <c r="S17" s="11">
        <f t="shared" si="1"/>
        <v>1</v>
      </c>
      <c r="T17" s="11">
        <f t="shared" ref="T17:AE17" si="2">SUM(T10:T16)</f>
        <v>12</v>
      </c>
      <c r="U17" s="11">
        <f t="shared" si="2"/>
        <v>11</v>
      </c>
      <c r="V17" s="11">
        <f t="shared" si="2"/>
        <v>2</v>
      </c>
      <c r="W17" s="11">
        <f t="shared" si="2"/>
        <v>13</v>
      </c>
      <c r="X17" s="11">
        <f t="shared" si="2"/>
        <v>10</v>
      </c>
      <c r="Y17" s="11">
        <f t="shared" si="2"/>
        <v>2</v>
      </c>
      <c r="Z17" s="11">
        <f t="shared" si="2"/>
        <v>13</v>
      </c>
      <c r="AA17" s="11">
        <f t="shared" si="2"/>
        <v>10</v>
      </c>
      <c r="AB17" s="11">
        <f t="shared" si="2"/>
        <v>2</v>
      </c>
      <c r="AC17" s="11">
        <f t="shared" si="2"/>
        <v>13</v>
      </c>
      <c r="AD17" s="11">
        <f t="shared" si="2"/>
        <v>10</v>
      </c>
      <c r="AE17" s="11">
        <f t="shared" si="2"/>
        <v>2</v>
      </c>
      <c r="AF17" s="11">
        <f t="shared" ref="AF17:AK17" si="3">SUM(AF10:AF16)</f>
        <v>13</v>
      </c>
      <c r="AG17" s="11">
        <f t="shared" si="3"/>
        <v>10</v>
      </c>
      <c r="AH17" s="11">
        <f t="shared" si="3"/>
        <v>2</v>
      </c>
      <c r="AI17" s="11">
        <f t="shared" si="3"/>
        <v>13</v>
      </c>
      <c r="AJ17" s="11">
        <f t="shared" si="3"/>
        <v>11</v>
      </c>
      <c r="AK17" s="11">
        <f t="shared" si="3"/>
        <v>1</v>
      </c>
    </row>
    <row r="18" ht="21.75" customHeight="1" spans="1:37">
      <c r="A18" s="33" t="s">
        <v>33</v>
      </c>
      <c r="B18" s="33"/>
      <c r="C18" s="33"/>
      <c r="D18" s="34">
        <f>D17*100/D17</f>
        <v>100</v>
      </c>
      <c r="E18" s="15">
        <f>E17*100/D17</f>
        <v>68</v>
      </c>
      <c r="F18" s="15">
        <f>F17*100/D17</f>
        <v>32</v>
      </c>
      <c r="G18" s="15">
        <f>G17*100/D17</f>
        <v>0</v>
      </c>
      <c r="H18" s="15">
        <f>H17*100/D17</f>
        <v>32</v>
      </c>
      <c r="I18" s="15">
        <f>I17*100/D17</f>
        <v>60</v>
      </c>
      <c r="J18" s="15">
        <f>J17*100/D17</f>
        <v>8</v>
      </c>
      <c r="K18" s="15">
        <f>K17*100/D17</f>
        <v>48</v>
      </c>
      <c r="L18" s="15">
        <f>L17*100/D17</f>
        <v>44</v>
      </c>
      <c r="M18" s="15">
        <f>M17*100/D17</f>
        <v>8</v>
      </c>
      <c r="N18" s="15">
        <f>N17*100/D17</f>
        <v>40</v>
      </c>
      <c r="O18" s="15">
        <f>O17*100/D17</f>
        <v>52</v>
      </c>
      <c r="P18" s="15">
        <f>P17*100/D17</f>
        <v>8</v>
      </c>
      <c r="Q18" s="15">
        <f>Q17*100/D17</f>
        <v>48</v>
      </c>
      <c r="R18" s="15">
        <f>R17*100/D17</f>
        <v>48</v>
      </c>
      <c r="S18" s="15">
        <f>S17*100/D17</f>
        <v>4</v>
      </c>
      <c r="T18" s="15">
        <f>T17*100/D17</f>
        <v>48</v>
      </c>
      <c r="U18" s="15">
        <f>U17*100/D17</f>
        <v>44</v>
      </c>
      <c r="V18" s="15">
        <f>V17*100/D17</f>
        <v>8</v>
      </c>
      <c r="W18" s="15">
        <f>W17*100/D17</f>
        <v>52</v>
      </c>
      <c r="X18" s="15">
        <f>X17*100/D17</f>
        <v>40</v>
      </c>
      <c r="Y18" s="15">
        <f>Y17*100/D17</f>
        <v>8</v>
      </c>
      <c r="Z18" s="15">
        <f>Z17*100/D17</f>
        <v>52</v>
      </c>
      <c r="AA18" s="15">
        <f>AA17*100/D17</f>
        <v>40</v>
      </c>
      <c r="AB18" s="15">
        <f>AB17*100/D17</f>
        <v>8</v>
      </c>
      <c r="AC18" s="15">
        <f>AC17*100/D17</f>
        <v>52</v>
      </c>
      <c r="AD18" s="15">
        <f>AD17*100/D17</f>
        <v>40</v>
      </c>
      <c r="AE18" s="15">
        <f>AE17*100/D17</f>
        <v>8</v>
      </c>
      <c r="AF18" s="15">
        <f>AF17*100/D17</f>
        <v>52</v>
      </c>
      <c r="AG18" s="15">
        <f>AG17*100/D17</f>
        <v>40</v>
      </c>
      <c r="AH18" s="15">
        <f>AH17*100/D17</f>
        <v>8</v>
      </c>
      <c r="AI18" s="15">
        <f>AI17*100/D17</f>
        <v>52</v>
      </c>
      <c r="AJ18" s="15">
        <f>AJ17*100/D17</f>
        <v>44</v>
      </c>
      <c r="AK18" s="15">
        <f>AK17*100/D17</f>
        <v>4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8"/>
  <sheetViews>
    <sheetView zoomScale="70" zoomScaleNormal="70" workbookViewId="0">
      <selection activeCell="C5" sqref="C5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1"/>
      <c r="B2" s="26" t="s">
        <v>41</v>
      </c>
      <c r="C2" s="26"/>
      <c r="D2" s="26"/>
      <c r="E2" s="26"/>
      <c r="F2" s="2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 t="s">
        <v>42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0" t="s">
        <v>3</v>
      </c>
      <c r="AN2" s="20"/>
    </row>
    <row r="3" ht="15.75" spans="1:40">
      <c r="A3" s="3"/>
      <c r="B3" s="2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37</v>
      </c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spans="1:40">
      <c r="A4" s="3"/>
      <c r="C4" t="s">
        <v>38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9" t="s">
        <v>43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ht="15.75" spans="1:40">
      <c r="A5" s="3"/>
      <c r="B5" s="3"/>
      <c r="C5" s="3" t="s">
        <v>8</v>
      </c>
      <c r="D5" s="3"/>
      <c r="E5" s="3" t="s">
        <v>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15.75" spans="1:40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15.75" customHeight="1" spans="1:40">
      <c r="A7" s="21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/>
      <c r="G7" s="8"/>
      <c r="H7" s="27" t="s">
        <v>15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44"/>
      <c r="T7" s="8" t="s">
        <v>16</v>
      </c>
      <c r="U7" s="8"/>
      <c r="V7" s="8"/>
      <c r="W7" s="27" t="s">
        <v>17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44"/>
      <c r="AL7" s="8" t="s">
        <v>18</v>
      </c>
      <c r="AM7" s="8"/>
      <c r="AN7" s="8"/>
    </row>
    <row r="8" ht="15.75" customHeight="1" spans="1:40">
      <c r="A8" s="21"/>
      <c r="B8" s="8"/>
      <c r="C8" s="8"/>
      <c r="D8" s="8"/>
      <c r="E8" s="7" t="s">
        <v>19</v>
      </c>
      <c r="F8" s="7" t="s">
        <v>20</v>
      </c>
      <c r="G8" s="7" t="s">
        <v>21</v>
      </c>
      <c r="H8" s="28" t="s">
        <v>22</v>
      </c>
      <c r="I8" s="36"/>
      <c r="J8" s="37"/>
      <c r="K8" s="38" t="s">
        <v>23</v>
      </c>
      <c r="L8" s="39"/>
      <c r="M8" s="40"/>
      <c r="N8" s="41" t="s">
        <v>44</v>
      </c>
      <c r="O8" s="42"/>
      <c r="P8" s="43"/>
      <c r="Q8" s="45" t="s">
        <v>24</v>
      </c>
      <c r="R8" s="46"/>
      <c r="S8" s="47"/>
      <c r="T8" s="7" t="s">
        <v>19</v>
      </c>
      <c r="U8" s="7" t="s">
        <v>20</v>
      </c>
      <c r="V8" s="7" t="s">
        <v>21</v>
      </c>
      <c r="W8" s="48" t="s">
        <v>25</v>
      </c>
      <c r="X8" s="48"/>
      <c r="Y8" s="48"/>
      <c r="Z8" s="48" t="s">
        <v>26</v>
      </c>
      <c r="AA8" s="48"/>
      <c r="AB8" s="48"/>
      <c r="AC8" s="21" t="s">
        <v>27</v>
      </c>
      <c r="AD8" s="21"/>
      <c r="AE8" s="21"/>
      <c r="AF8" s="21" t="s">
        <v>28</v>
      </c>
      <c r="AG8" s="21"/>
      <c r="AH8" s="21"/>
      <c r="AI8" s="46" t="s">
        <v>29</v>
      </c>
      <c r="AJ8" s="46"/>
      <c r="AK8" s="47"/>
      <c r="AL8" s="7" t="s">
        <v>19</v>
      </c>
      <c r="AM8" s="7" t="s">
        <v>20</v>
      </c>
      <c r="AN8" s="7" t="s">
        <v>21</v>
      </c>
    </row>
    <row r="9" ht="126.75" customHeight="1" spans="1:40">
      <c r="A9" s="21"/>
      <c r="B9" s="8"/>
      <c r="C9" s="8"/>
      <c r="D9" s="8"/>
      <c r="E9" s="9"/>
      <c r="F9" s="9"/>
      <c r="G9" s="9"/>
      <c r="H9" s="8" t="s">
        <v>19</v>
      </c>
      <c r="I9" s="8" t="s">
        <v>20</v>
      </c>
      <c r="J9" s="8" t="s">
        <v>21</v>
      </c>
      <c r="K9" s="8" t="s">
        <v>19</v>
      </c>
      <c r="L9" s="8" t="s">
        <v>20</v>
      </c>
      <c r="M9" s="8" t="s">
        <v>21</v>
      </c>
      <c r="N9" s="8" t="s">
        <v>19</v>
      </c>
      <c r="O9" s="8" t="s">
        <v>20</v>
      </c>
      <c r="P9" s="8" t="s">
        <v>21</v>
      </c>
      <c r="Q9" s="8" t="s">
        <v>19</v>
      </c>
      <c r="R9" s="8" t="s">
        <v>20</v>
      </c>
      <c r="S9" s="8" t="s">
        <v>21</v>
      </c>
      <c r="T9" s="9"/>
      <c r="U9" s="9"/>
      <c r="V9" s="9"/>
      <c r="W9" s="8" t="s">
        <v>19</v>
      </c>
      <c r="X9" s="8" t="s">
        <v>20</v>
      </c>
      <c r="Y9" s="8" t="s">
        <v>21</v>
      </c>
      <c r="Z9" s="8" t="s">
        <v>19</v>
      </c>
      <c r="AA9" s="8" t="s">
        <v>20</v>
      </c>
      <c r="AB9" s="8" t="s">
        <v>21</v>
      </c>
      <c r="AC9" s="8" t="s">
        <v>19</v>
      </c>
      <c r="AD9" s="8" t="s">
        <v>20</v>
      </c>
      <c r="AE9" s="8" t="s">
        <v>21</v>
      </c>
      <c r="AF9" s="8" t="s">
        <v>19</v>
      </c>
      <c r="AG9" s="8" t="s">
        <v>20</v>
      </c>
      <c r="AH9" s="8" t="s">
        <v>21</v>
      </c>
      <c r="AI9" s="8" t="s">
        <v>19</v>
      </c>
      <c r="AJ9" s="8" t="s">
        <v>20</v>
      </c>
      <c r="AK9" s="8" t="s">
        <v>21</v>
      </c>
      <c r="AL9" s="9"/>
      <c r="AM9" s="9"/>
      <c r="AN9" s="9"/>
    </row>
    <row r="10" ht="15.75" spans="1:40">
      <c r="A10" s="21">
        <v>1</v>
      </c>
      <c r="B10" s="21" t="s">
        <v>45</v>
      </c>
      <c r="C10" s="21" t="s">
        <v>46</v>
      </c>
      <c r="D10" s="29">
        <v>25</v>
      </c>
      <c r="E10" s="21">
        <v>25</v>
      </c>
      <c r="F10" s="21">
        <v>0</v>
      </c>
      <c r="G10" s="21">
        <v>0</v>
      </c>
      <c r="H10" s="21">
        <v>22</v>
      </c>
      <c r="I10" s="21">
        <v>3</v>
      </c>
      <c r="J10" s="21">
        <v>0</v>
      </c>
      <c r="K10" s="21">
        <v>21</v>
      </c>
      <c r="L10" s="21">
        <v>3</v>
      </c>
      <c r="M10" s="21">
        <v>1</v>
      </c>
      <c r="N10" s="21">
        <v>22</v>
      </c>
      <c r="O10" s="21">
        <v>3</v>
      </c>
      <c r="P10" s="21">
        <v>0</v>
      </c>
      <c r="Q10" s="21">
        <v>22</v>
      </c>
      <c r="R10" s="21">
        <v>2</v>
      </c>
      <c r="S10" s="21">
        <v>1</v>
      </c>
      <c r="T10" s="21">
        <v>22</v>
      </c>
      <c r="U10" s="21">
        <v>3</v>
      </c>
      <c r="V10" s="21">
        <v>0</v>
      </c>
      <c r="W10" s="21">
        <v>23</v>
      </c>
      <c r="X10" s="21">
        <v>2</v>
      </c>
      <c r="Y10" s="21">
        <v>0</v>
      </c>
      <c r="Z10" s="21">
        <v>23</v>
      </c>
      <c r="AA10" s="21">
        <v>2</v>
      </c>
      <c r="AB10" s="21">
        <v>0</v>
      </c>
      <c r="AC10" s="21">
        <v>23</v>
      </c>
      <c r="AD10" s="21">
        <v>2</v>
      </c>
      <c r="AE10" s="21">
        <v>0</v>
      </c>
      <c r="AF10" s="21">
        <v>23</v>
      </c>
      <c r="AG10" s="21">
        <v>2</v>
      </c>
      <c r="AH10" s="21">
        <v>0</v>
      </c>
      <c r="AI10" s="21">
        <v>23</v>
      </c>
      <c r="AJ10" s="21">
        <v>2</v>
      </c>
      <c r="AK10" s="21">
        <v>0</v>
      </c>
      <c r="AL10" s="21">
        <v>23</v>
      </c>
      <c r="AM10" s="21">
        <v>2</v>
      </c>
      <c r="AN10" s="21">
        <v>0</v>
      </c>
    </row>
    <row r="11" ht="15.75" spans="1:40">
      <c r="A11" s="21">
        <v>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ht="15.75" spans="1:40">
      <c r="A12" s="21">
        <v>3</v>
      </c>
      <c r="B12" s="8"/>
      <c r="C12" s="8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ht="15.75" spans="1:40">
      <c r="A13" s="21">
        <v>4</v>
      </c>
      <c r="B13" s="8"/>
      <c r="C13" s="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ht="15.75" spans="1:40">
      <c r="A14" s="21">
        <v>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ht="15.75" spans="1:40">
      <c r="A15" s="21">
        <v>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ht="15.75" spans="1:40">
      <c r="A16" s="21">
        <v>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customFormat="1" ht="15.75" spans="1:40">
      <c r="A17" s="30" t="s">
        <v>32</v>
      </c>
      <c r="B17" s="31"/>
      <c r="C17" s="32"/>
      <c r="D17" s="12">
        <f t="shared" ref="D17:AN17" si="0">SUM(D10:D16)</f>
        <v>25</v>
      </c>
      <c r="E17" s="11">
        <f t="shared" si="0"/>
        <v>25</v>
      </c>
      <c r="F17" s="11">
        <f t="shared" si="0"/>
        <v>0</v>
      </c>
      <c r="G17" s="11">
        <f t="shared" si="0"/>
        <v>0</v>
      </c>
      <c r="H17" s="11">
        <f t="shared" si="0"/>
        <v>22</v>
      </c>
      <c r="I17" s="11">
        <f t="shared" si="0"/>
        <v>3</v>
      </c>
      <c r="J17" s="11">
        <f t="shared" si="0"/>
        <v>0</v>
      </c>
      <c r="K17" s="11">
        <f t="shared" si="0"/>
        <v>21</v>
      </c>
      <c r="L17" s="11">
        <f t="shared" si="0"/>
        <v>3</v>
      </c>
      <c r="M17" s="11">
        <f t="shared" si="0"/>
        <v>1</v>
      </c>
      <c r="N17" s="11">
        <f t="shared" si="0"/>
        <v>22</v>
      </c>
      <c r="O17" s="11">
        <f t="shared" si="0"/>
        <v>3</v>
      </c>
      <c r="P17" s="11">
        <f t="shared" si="0"/>
        <v>0</v>
      </c>
      <c r="Q17" s="11">
        <f t="shared" si="0"/>
        <v>22</v>
      </c>
      <c r="R17" s="11">
        <f t="shared" si="0"/>
        <v>2</v>
      </c>
      <c r="S17" s="11">
        <f t="shared" si="0"/>
        <v>1</v>
      </c>
      <c r="T17" s="11">
        <f t="shared" si="0"/>
        <v>22</v>
      </c>
      <c r="U17" s="11">
        <f t="shared" si="0"/>
        <v>3</v>
      </c>
      <c r="V17" s="11">
        <f t="shared" si="0"/>
        <v>0</v>
      </c>
      <c r="W17" s="11">
        <f t="shared" si="0"/>
        <v>23</v>
      </c>
      <c r="X17" s="11">
        <f t="shared" si="0"/>
        <v>2</v>
      </c>
      <c r="Y17" s="11">
        <f t="shared" si="0"/>
        <v>0</v>
      </c>
      <c r="Z17" s="11">
        <f t="shared" si="0"/>
        <v>23</v>
      </c>
      <c r="AA17" s="11">
        <f t="shared" si="0"/>
        <v>2</v>
      </c>
      <c r="AB17" s="11">
        <f t="shared" si="0"/>
        <v>0</v>
      </c>
      <c r="AC17" s="11">
        <f t="shared" si="0"/>
        <v>23</v>
      </c>
      <c r="AD17" s="11">
        <f t="shared" si="0"/>
        <v>2</v>
      </c>
      <c r="AE17" s="11">
        <f t="shared" si="0"/>
        <v>0</v>
      </c>
      <c r="AF17" s="11">
        <f t="shared" si="0"/>
        <v>23</v>
      </c>
      <c r="AG17" s="11">
        <f t="shared" si="0"/>
        <v>2</v>
      </c>
      <c r="AH17" s="11">
        <f t="shared" si="0"/>
        <v>0</v>
      </c>
      <c r="AI17" s="11">
        <f t="shared" si="0"/>
        <v>23</v>
      </c>
      <c r="AJ17" s="11">
        <f t="shared" si="0"/>
        <v>2</v>
      </c>
      <c r="AK17" s="11">
        <f t="shared" si="0"/>
        <v>0</v>
      </c>
      <c r="AL17" s="11">
        <f t="shared" si="0"/>
        <v>23</v>
      </c>
      <c r="AM17" s="11">
        <f t="shared" si="0"/>
        <v>2</v>
      </c>
      <c r="AN17" s="11">
        <f t="shared" si="0"/>
        <v>0</v>
      </c>
    </row>
    <row r="18" customFormat="1" ht="21.75" customHeight="1" spans="1:40">
      <c r="A18" s="33" t="s">
        <v>33</v>
      </c>
      <c r="B18" s="33"/>
      <c r="C18" s="33"/>
      <c r="D18" s="34">
        <f>D17*100/D17</f>
        <v>100</v>
      </c>
      <c r="E18" s="15">
        <f>E17*100/D17</f>
        <v>100</v>
      </c>
      <c r="F18" s="15">
        <f>F17*100/D17</f>
        <v>0</v>
      </c>
      <c r="G18" s="15">
        <f>G17*100/D17</f>
        <v>0</v>
      </c>
      <c r="H18" s="15">
        <f>H17*100/D17</f>
        <v>88</v>
      </c>
      <c r="I18" s="15">
        <f>I17*100/D17</f>
        <v>12</v>
      </c>
      <c r="J18" s="15">
        <f>J17*100/D17</f>
        <v>0</v>
      </c>
      <c r="K18" s="15">
        <f>K17*100/D17</f>
        <v>84</v>
      </c>
      <c r="L18" s="15">
        <f>L17*100/D17</f>
        <v>12</v>
      </c>
      <c r="M18" s="15">
        <f>M17*100/D17</f>
        <v>4</v>
      </c>
      <c r="N18" s="15">
        <f>N17*100/D17</f>
        <v>88</v>
      </c>
      <c r="O18" s="15">
        <f>O17*100/D17</f>
        <v>12</v>
      </c>
      <c r="P18" s="15">
        <f>P17*100/D17</f>
        <v>0</v>
      </c>
      <c r="Q18" s="15">
        <f>Q17*100/D17</f>
        <v>88</v>
      </c>
      <c r="R18" s="15">
        <f>R17*100/D17</f>
        <v>8</v>
      </c>
      <c r="S18" s="15">
        <f>S17*100/D17</f>
        <v>4</v>
      </c>
      <c r="T18" s="15">
        <f>T17*100/D17</f>
        <v>88</v>
      </c>
      <c r="U18" s="15">
        <f>U17*100/D17</f>
        <v>12</v>
      </c>
      <c r="V18" s="15">
        <f>V17*100/D17</f>
        <v>0</v>
      </c>
      <c r="W18" s="15">
        <f>W17*100/D17</f>
        <v>92</v>
      </c>
      <c r="X18" s="15">
        <f>X17*100/D17</f>
        <v>8</v>
      </c>
      <c r="Y18" s="15">
        <f>Y17*100/D17</f>
        <v>0</v>
      </c>
      <c r="Z18" s="15">
        <f>Z17*100/D17</f>
        <v>92</v>
      </c>
      <c r="AA18" s="15">
        <f>AA17*100/D17</f>
        <v>8</v>
      </c>
      <c r="AB18" s="15">
        <f>AB17*100/D17</f>
        <v>0</v>
      </c>
      <c r="AC18" s="15">
        <f>AC17*100/D17</f>
        <v>92</v>
      </c>
      <c r="AD18" s="15">
        <f>AD17*100/D17</f>
        <v>8</v>
      </c>
      <c r="AE18" s="15">
        <f>AE17*100/D17</f>
        <v>0</v>
      </c>
      <c r="AF18" s="15">
        <f>AF17*100/D17</f>
        <v>92</v>
      </c>
      <c r="AG18" s="15">
        <f>AG17*100/D17</f>
        <v>8</v>
      </c>
      <c r="AH18" s="15">
        <f>AH17*100/D17</f>
        <v>0</v>
      </c>
      <c r="AI18" s="15">
        <f>AI17*100/D17</f>
        <v>92</v>
      </c>
      <c r="AJ18" s="15">
        <f>AJ17*100/D17</f>
        <v>8</v>
      </c>
      <c r="AK18" s="15">
        <f>AK17*100/D17</f>
        <v>0</v>
      </c>
      <c r="AL18" s="15">
        <f>AL17*100/D17</f>
        <v>92</v>
      </c>
      <c r="AM18" s="15">
        <f>AM17*100/D17</f>
        <v>8</v>
      </c>
      <c r="AN18" s="15">
        <f>AN17*100/D17</f>
        <v>0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tabSelected="1" workbookViewId="0">
      <selection activeCell="I2" sqref="I2:M2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4:23">
      <c r="N1" s="18"/>
      <c r="O1" s="18"/>
      <c r="V1" s="20" t="s">
        <v>3</v>
      </c>
      <c r="W1" s="20"/>
    </row>
    <row r="2" ht="15.75" spans="2:15">
      <c r="B2" s="1" t="s">
        <v>47</v>
      </c>
      <c r="C2" s="2"/>
      <c r="E2" s="2"/>
      <c r="F2" s="2"/>
      <c r="I2" s="2" t="s">
        <v>48</v>
      </c>
      <c r="J2" s="2"/>
      <c r="K2" s="2"/>
      <c r="L2" s="2"/>
      <c r="M2" s="2"/>
      <c r="N2" s="3"/>
      <c r="O2" s="3"/>
    </row>
    <row r="3" ht="15.75" spans="1:17">
      <c r="A3" s="3"/>
      <c r="B3" s="4" t="s">
        <v>49</v>
      </c>
      <c r="C3" s="4"/>
      <c r="D3" s="4"/>
      <c r="E3" s="4"/>
      <c r="F3" s="4"/>
      <c r="G3" s="4"/>
      <c r="H3" s="2"/>
      <c r="I3" s="4" t="s">
        <v>5</v>
      </c>
      <c r="J3" s="4"/>
      <c r="K3" s="4"/>
      <c r="L3" s="4"/>
      <c r="M3" s="4"/>
      <c r="N3" s="4"/>
      <c r="O3" s="3"/>
      <c r="P3" s="3"/>
      <c r="Q3" s="3"/>
    </row>
    <row r="4" ht="15.75" spans="3:17">
      <c r="C4" s="5"/>
      <c r="D4" t="s">
        <v>38</v>
      </c>
      <c r="E4" s="3"/>
      <c r="F4" s="3"/>
      <c r="I4" s="19" t="s">
        <v>50</v>
      </c>
      <c r="J4" s="19"/>
      <c r="K4" s="19"/>
      <c r="L4" s="19"/>
      <c r="M4" s="19"/>
      <c r="N4" s="19"/>
      <c r="O4" s="3"/>
      <c r="P4" s="3"/>
      <c r="Q4" s="3"/>
    </row>
    <row r="5" ht="15.75" spans="1:17">
      <c r="A5" s="3"/>
      <c r="B5" s="3"/>
      <c r="C5" s="3"/>
      <c r="D5" s="3" t="s">
        <v>8</v>
      </c>
      <c r="E5" s="3"/>
      <c r="F5" s="3"/>
      <c r="G5" s="3" t="s">
        <v>9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ht="15.75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51</v>
      </c>
      <c r="B7" s="8" t="s">
        <v>52</v>
      </c>
      <c r="C7" s="8" t="s">
        <v>14</v>
      </c>
      <c r="D7" s="8"/>
      <c r="E7" s="8"/>
      <c r="F7" s="8" t="s">
        <v>15</v>
      </c>
      <c r="G7" s="8"/>
      <c r="H7" s="8"/>
      <c r="I7" s="8" t="s">
        <v>16</v>
      </c>
      <c r="J7" s="8"/>
      <c r="K7" s="8"/>
      <c r="L7" s="8" t="s">
        <v>17</v>
      </c>
      <c r="M7" s="8"/>
      <c r="N7" s="8"/>
      <c r="O7" s="8" t="s">
        <v>18</v>
      </c>
      <c r="P7" s="8"/>
      <c r="Q7" s="8"/>
      <c r="R7" s="21" t="s">
        <v>53</v>
      </c>
      <c r="S7" s="21"/>
      <c r="T7" s="21"/>
      <c r="U7" s="21"/>
      <c r="V7" s="21"/>
      <c r="W7" s="21"/>
    </row>
    <row r="8" ht="63" spans="1:23">
      <c r="A8" s="9"/>
      <c r="B8" s="8"/>
      <c r="C8" s="8" t="s">
        <v>19</v>
      </c>
      <c r="D8" s="8" t="s">
        <v>20</v>
      </c>
      <c r="E8" s="8" t="s">
        <v>21</v>
      </c>
      <c r="F8" s="8" t="s">
        <v>19</v>
      </c>
      <c r="G8" s="8" t="s">
        <v>20</v>
      </c>
      <c r="H8" s="8" t="s">
        <v>21</v>
      </c>
      <c r="I8" s="8" t="s">
        <v>19</v>
      </c>
      <c r="J8" s="8" t="s">
        <v>20</v>
      </c>
      <c r="K8" s="8" t="s">
        <v>21</v>
      </c>
      <c r="L8" s="8" t="s">
        <v>19</v>
      </c>
      <c r="M8" s="8" t="s">
        <v>20</v>
      </c>
      <c r="N8" s="8" t="s">
        <v>21</v>
      </c>
      <c r="O8" s="8" t="s">
        <v>19</v>
      </c>
      <c r="P8" s="8" t="s">
        <v>20</v>
      </c>
      <c r="Q8" s="8" t="s">
        <v>21</v>
      </c>
      <c r="R8" s="8" t="s">
        <v>19</v>
      </c>
      <c r="S8" s="8" t="s">
        <v>33</v>
      </c>
      <c r="T8" s="8" t="s">
        <v>20</v>
      </c>
      <c r="U8" s="22" t="s">
        <v>33</v>
      </c>
      <c r="V8" s="8" t="s">
        <v>21</v>
      </c>
      <c r="W8" s="8" t="s">
        <v>33</v>
      </c>
    </row>
    <row r="9" ht="15.75" spans="1:23">
      <c r="A9" s="10" t="s">
        <v>54</v>
      </c>
      <c r="B9" s="11">
        <v>25</v>
      </c>
      <c r="C9" s="11">
        <v>24</v>
      </c>
      <c r="D9" s="11">
        <v>1</v>
      </c>
      <c r="E9" s="11">
        <v>0</v>
      </c>
      <c r="F9" s="11">
        <v>15</v>
      </c>
      <c r="G9" s="11">
        <v>4</v>
      </c>
      <c r="H9" s="11">
        <v>6</v>
      </c>
      <c r="I9" s="11">
        <v>13</v>
      </c>
      <c r="J9" s="11">
        <v>8</v>
      </c>
      <c r="K9" s="11">
        <v>4</v>
      </c>
      <c r="L9" s="11">
        <v>12</v>
      </c>
      <c r="M9" s="11">
        <v>6</v>
      </c>
      <c r="N9" s="11">
        <v>7</v>
      </c>
      <c r="O9" s="11">
        <v>14</v>
      </c>
      <c r="P9" s="11">
        <v>6</v>
      </c>
      <c r="Q9" s="11">
        <v>5</v>
      </c>
      <c r="R9" s="21">
        <f>(C9+F9+I9+L9+O9)/5</f>
        <v>15.6</v>
      </c>
      <c r="S9" s="23">
        <f>R9*100/B9</f>
        <v>62.4</v>
      </c>
      <c r="T9" s="21">
        <f>(D9+G9+J9+M9+P9)/5</f>
        <v>5</v>
      </c>
      <c r="U9" s="23">
        <f>T9*100/B9</f>
        <v>20</v>
      </c>
      <c r="V9" s="24">
        <f>(E9+H9+K9+N9+Q9)/5</f>
        <v>4.4</v>
      </c>
      <c r="W9" s="23">
        <f>V9*100/B9</f>
        <v>17.6</v>
      </c>
    </row>
    <row r="10" ht="15.75" spans="1:23">
      <c r="A10" s="10" t="s">
        <v>55</v>
      </c>
      <c r="B10" s="11">
        <v>25</v>
      </c>
      <c r="C10" s="11">
        <v>17</v>
      </c>
      <c r="D10" s="11">
        <v>8</v>
      </c>
      <c r="E10" s="11">
        <v>0</v>
      </c>
      <c r="F10" s="11">
        <v>8</v>
      </c>
      <c r="G10" s="11">
        <v>15</v>
      </c>
      <c r="H10" s="11">
        <v>2</v>
      </c>
      <c r="I10" s="11">
        <v>12</v>
      </c>
      <c r="J10" s="11">
        <v>12</v>
      </c>
      <c r="K10" s="11">
        <v>1</v>
      </c>
      <c r="L10" s="11">
        <v>12</v>
      </c>
      <c r="M10" s="11">
        <v>11</v>
      </c>
      <c r="N10" s="11">
        <v>2</v>
      </c>
      <c r="O10" s="11">
        <v>13</v>
      </c>
      <c r="P10" s="11">
        <v>11</v>
      </c>
      <c r="Q10" s="11">
        <v>1</v>
      </c>
      <c r="R10" s="21">
        <f>(C10+F10+I10+L10+O10)/5</f>
        <v>12.4</v>
      </c>
      <c r="S10" s="23">
        <f>R10*100/B10</f>
        <v>49.6</v>
      </c>
      <c r="T10" s="21">
        <f>(D10+G10+J10+M10+P10)/5</f>
        <v>11.4</v>
      </c>
      <c r="U10" s="23">
        <f>T10*100/B10</f>
        <v>45.6</v>
      </c>
      <c r="V10" s="24">
        <f>(E10+H10+K10+N10+Q10)/5</f>
        <v>1.2</v>
      </c>
      <c r="W10" s="23">
        <f>V10*100/B10</f>
        <v>4.8</v>
      </c>
    </row>
    <row r="11" ht="15.75" spans="1:23">
      <c r="A11" s="10" t="s">
        <v>56</v>
      </c>
      <c r="B11" s="11">
        <v>25</v>
      </c>
      <c r="C11" s="11">
        <v>25</v>
      </c>
      <c r="D11" s="11">
        <v>0</v>
      </c>
      <c r="E11" s="11">
        <v>0</v>
      </c>
      <c r="F11" s="11">
        <v>22</v>
      </c>
      <c r="G11" s="11">
        <v>3</v>
      </c>
      <c r="H11" s="11">
        <v>0</v>
      </c>
      <c r="I11" s="11">
        <v>21</v>
      </c>
      <c r="J11" s="11">
        <v>3</v>
      </c>
      <c r="K11" s="11">
        <v>1</v>
      </c>
      <c r="L11" s="11">
        <v>21</v>
      </c>
      <c r="M11" s="11">
        <v>3</v>
      </c>
      <c r="N11" s="11">
        <v>1</v>
      </c>
      <c r="O11" s="11">
        <v>23</v>
      </c>
      <c r="P11" s="11">
        <v>2</v>
      </c>
      <c r="Q11" s="11">
        <v>0</v>
      </c>
      <c r="R11" s="21">
        <f>(C11+F11+I11+L11+O11)/5</f>
        <v>22.4</v>
      </c>
      <c r="S11" s="23">
        <f>R11*100/B11</f>
        <v>89.6</v>
      </c>
      <c r="T11" s="21">
        <f>(D11+G11+J11+M11+P11)/5</f>
        <v>2.2</v>
      </c>
      <c r="U11" s="23">
        <f>T11*100/B11</f>
        <v>8.8</v>
      </c>
      <c r="V11" s="24">
        <f>(E11+H11+K11+N11+Q11)/5</f>
        <v>0.4</v>
      </c>
      <c r="W11" s="23">
        <f>V11*100/B11</f>
        <v>1.6</v>
      </c>
    </row>
    <row r="12" ht="15.75" spans="1:23">
      <c r="A12" s="12" t="s">
        <v>32</v>
      </c>
      <c r="B12" s="12">
        <f>SUM(B8:B11)</f>
        <v>75</v>
      </c>
      <c r="C12" s="12">
        <f t="shared" ref="C12:Q12" si="0">SUM(C8:C11)</f>
        <v>66</v>
      </c>
      <c r="D12" s="12">
        <f t="shared" si="0"/>
        <v>9</v>
      </c>
      <c r="E12" s="12">
        <f t="shared" si="0"/>
        <v>0</v>
      </c>
      <c r="F12" s="12">
        <f t="shared" si="0"/>
        <v>45</v>
      </c>
      <c r="G12" s="12">
        <f t="shared" si="0"/>
        <v>22</v>
      </c>
      <c r="H12" s="12">
        <f t="shared" si="0"/>
        <v>8</v>
      </c>
      <c r="I12" s="12">
        <f t="shared" si="0"/>
        <v>46</v>
      </c>
      <c r="J12" s="12">
        <f t="shared" si="0"/>
        <v>23</v>
      </c>
      <c r="K12" s="12">
        <f t="shared" si="0"/>
        <v>6</v>
      </c>
      <c r="L12" s="12">
        <f t="shared" si="0"/>
        <v>45</v>
      </c>
      <c r="M12" s="12">
        <f t="shared" si="0"/>
        <v>20</v>
      </c>
      <c r="N12" s="12">
        <f t="shared" si="0"/>
        <v>10</v>
      </c>
      <c r="O12" s="12">
        <f t="shared" si="0"/>
        <v>50</v>
      </c>
      <c r="P12" s="12">
        <f t="shared" si="0"/>
        <v>19</v>
      </c>
      <c r="Q12" s="12">
        <f t="shared" si="0"/>
        <v>6</v>
      </c>
      <c r="R12" s="21"/>
      <c r="S12" s="23"/>
      <c r="T12" s="21"/>
      <c r="U12" s="23"/>
      <c r="V12" s="24"/>
      <c r="W12" s="23"/>
    </row>
    <row r="13" ht="17.25" customHeight="1" spans="1:23">
      <c r="A13" s="13" t="s">
        <v>57</v>
      </c>
      <c r="B13" s="14">
        <f>B12*100/B12</f>
        <v>100</v>
      </c>
      <c r="C13" s="15">
        <f>C12*100/B12</f>
        <v>88</v>
      </c>
      <c r="D13" s="15">
        <f>D12*100/B12</f>
        <v>12</v>
      </c>
      <c r="E13" s="15">
        <f>E12*100/B12</f>
        <v>0</v>
      </c>
      <c r="F13" s="15">
        <f>F12*100/B12</f>
        <v>60</v>
      </c>
      <c r="G13" s="15">
        <f>G12*100/B12</f>
        <v>29.3333333333333</v>
      </c>
      <c r="H13" s="15">
        <f>H12*100/B12</f>
        <v>10.6666666666667</v>
      </c>
      <c r="I13" s="15">
        <f>I12*100/B12</f>
        <v>61.3333333333333</v>
      </c>
      <c r="J13" s="15">
        <f>J12*100/B12</f>
        <v>30.6666666666667</v>
      </c>
      <c r="K13" s="15">
        <f>K12*100/B12</f>
        <v>8</v>
      </c>
      <c r="L13" s="15">
        <f>L12*100/B12</f>
        <v>60</v>
      </c>
      <c r="M13" s="15">
        <f>M12*100/B12</f>
        <v>26.6666666666667</v>
      </c>
      <c r="N13" s="15">
        <f>N12*100/B12</f>
        <v>13.3333333333333</v>
      </c>
      <c r="O13" s="15">
        <f>O12*100/B12</f>
        <v>66.6666666666667</v>
      </c>
      <c r="P13" s="15">
        <f>P12*100/B12</f>
        <v>25.3333333333333</v>
      </c>
      <c r="Q13" s="15">
        <f>Q12*100/B12</f>
        <v>8</v>
      </c>
      <c r="R13" s="25"/>
      <c r="S13" s="25"/>
      <c r="T13" s="25"/>
      <c r="U13" s="25"/>
      <c r="V13" s="25"/>
      <c r="W13" s="25"/>
    </row>
    <row r="14" ht="15.75" spans="1:1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15.75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75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75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7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7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7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spans="1:17">
      <c r="A30" s="1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spans="1:17">
      <c r="A31" s="1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2025-04-02T09:02:05Z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B52252062B544B27AD844F52FAB0D575_12</vt:lpwstr>
  </property>
</Properties>
</file>