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Мемлекеттік аттестаттау Гаухар-Тас\II.Кадрлық құрамға талдау\Сапалық құрам\"/>
    </mc:Choice>
  </mc:AlternateContent>
  <xr:revisionPtr revIDLastSave="0" documentId="13_ncr:1_{7D88E7FC-1650-440B-B54A-542BEFC79598}" xr6:coauthVersionLast="45" xr6:coauthVersionMax="45" xr10:uidLastSave="{00000000-0000-0000-0000-000000000000}"/>
  <bookViews>
    <workbookView xWindow="-120" yWindow="-120" windowWidth="29040" windowHeight="15840" xr2:uid="{B7DF8235-0EBE-4EA1-87B3-39D7F6A3FFE4}"/>
  </bookViews>
  <sheets>
    <sheet name="2023" sheetId="1" r:id="rId1"/>
    <sheet name="2024" sheetId="2" r:id="rId2"/>
    <sheet name="2025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3" l="1"/>
  <c r="K24" i="3"/>
  <c r="K23" i="3"/>
  <c r="K22" i="3"/>
  <c r="L22" i="3" s="1"/>
  <c r="K21" i="3"/>
  <c r="M21" i="3" s="1"/>
  <c r="K20" i="3"/>
  <c r="L20" i="3" s="1"/>
  <c r="K19" i="3"/>
  <c r="L19" i="3" s="1"/>
  <c r="K18" i="3"/>
  <c r="L18" i="3" s="1"/>
  <c r="K17" i="3"/>
  <c r="K16" i="3"/>
  <c r="K15" i="3"/>
  <c r="M15" i="3" s="1"/>
  <c r="K14" i="3"/>
  <c r="M14" i="3" s="1"/>
  <c r="K16" i="2"/>
  <c r="M16" i="2" s="1"/>
  <c r="E26" i="2"/>
  <c r="K25" i="2"/>
  <c r="K24" i="2"/>
  <c r="K23" i="2"/>
  <c r="L23" i="2" s="1"/>
  <c r="K22" i="2"/>
  <c r="L22" i="2" s="1"/>
  <c r="K21" i="2"/>
  <c r="K20" i="2"/>
  <c r="L20" i="2" s="1"/>
  <c r="K19" i="2"/>
  <c r="K18" i="2"/>
  <c r="L18" i="2" s="1"/>
  <c r="K17" i="2"/>
  <c r="K15" i="2"/>
  <c r="M15" i="2" s="1"/>
  <c r="K14" i="2"/>
  <c r="M14" i="2" s="1"/>
  <c r="L15" i="3" l="1"/>
  <c r="N15" i="3" s="1"/>
  <c r="O15" i="3" s="1"/>
  <c r="M19" i="3"/>
  <c r="N19" i="3" s="1"/>
  <c r="O19" i="3" s="1"/>
  <c r="M22" i="3"/>
  <c r="N22" i="3"/>
  <c r="O22" i="3" s="1"/>
  <c r="N18" i="3"/>
  <c r="O18" i="3" s="1"/>
  <c r="K25" i="3"/>
  <c r="M18" i="3"/>
  <c r="L17" i="3"/>
  <c r="M20" i="3"/>
  <c r="L24" i="3"/>
  <c r="L14" i="3"/>
  <c r="N14" i="3" s="1"/>
  <c r="M17" i="3"/>
  <c r="N20" i="3"/>
  <c r="O20" i="3" s="1"/>
  <c r="L21" i="3"/>
  <c r="N21" i="3" s="1"/>
  <c r="O21" i="3" s="1"/>
  <c r="M24" i="3"/>
  <c r="L16" i="3"/>
  <c r="L23" i="3"/>
  <c r="M16" i="3"/>
  <c r="M23" i="3"/>
  <c r="L14" i="2"/>
  <c r="N14" i="2" s="1"/>
  <c r="O14" i="2" s="1"/>
  <c r="K26" i="2"/>
  <c r="L16" i="2"/>
  <c r="N16" i="2" s="1"/>
  <c r="O16" i="2" s="1"/>
  <c r="M22" i="2"/>
  <c r="N22" i="2" s="1"/>
  <c r="O22" i="2" s="1"/>
  <c r="L19" i="2"/>
  <c r="M23" i="2"/>
  <c r="N23" i="2" s="1"/>
  <c r="O23" i="2" s="1"/>
  <c r="M18" i="2"/>
  <c r="N18" i="2" s="1"/>
  <c r="O18" i="2" s="1"/>
  <c r="L15" i="2"/>
  <c r="N15" i="2" s="1"/>
  <c r="O15" i="2" s="1"/>
  <c r="M19" i="2"/>
  <c r="L17" i="2"/>
  <c r="N17" i="2" s="1"/>
  <c r="O17" i="2" s="1"/>
  <c r="M20" i="2"/>
  <c r="N20" i="2" s="1"/>
  <c r="O20" i="2" s="1"/>
  <c r="L25" i="2"/>
  <c r="M17" i="2"/>
  <c r="M25" i="2"/>
  <c r="L24" i="2"/>
  <c r="L21" i="2"/>
  <c r="M24" i="2"/>
  <c r="M21" i="2"/>
  <c r="K15" i="1"/>
  <c r="K16" i="1"/>
  <c r="K17" i="1"/>
  <c r="K18" i="1"/>
  <c r="K19" i="1"/>
  <c r="K20" i="1"/>
  <c r="K21" i="1"/>
  <c r="K22" i="1"/>
  <c r="K23" i="1"/>
  <c r="K24" i="1"/>
  <c r="K25" i="1"/>
  <c r="K14" i="1"/>
  <c r="E26" i="1"/>
  <c r="N16" i="3" l="1"/>
  <c r="O16" i="3" s="1"/>
  <c r="N21" i="2"/>
  <c r="O21" i="2" s="1"/>
  <c r="N23" i="3"/>
  <c r="O23" i="3" s="1"/>
  <c r="M25" i="3"/>
  <c r="N17" i="3"/>
  <c r="O17" i="3" s="1"/>
  <c r="N24" i="3"/>
  <c r="O24" i="3" s="1"/>
  <c r="O14" i="3"/>
  <c r="L25" i="3"/>
  <c r="M26" i="2"/>
  <c r="N19" i="2"/>
  <c r="O19" i="2" s="1"/>
  <c r="L26" i="2"/>
  <c r="N25" i="2"/>
  <c r="O25" i="2" s="1"/>
  <c r="N24" i="2"/>
  <c r="O24" i="2" s="1"/>
  <c r="M25" i="1"/>
  <c r="L25" i="1"/>
  <c r="L24" i="1"/>
  <c r="M24" i="1"/>
  <c r="L15" i="1"/>
  <c r="N15" i="1" s="1"/>
  <c r="O15" i="1" s="1"/>
  <c r="M15" i="1"/>
  <c r="M21" i="1"/>
  <c r="L21" i="1"/>
  <c r="M20" i="1"/>
  <c r="L20" i="1"/>
  <c r="M19" i="1"/>
  <c r="L19" i="1"/>
  <c r="M17" i="1"/>
  <c r="L17" i="1"/>
  <c r="L16" i="1"/>
  <c r="M16" i="1"/>
  <c r="L23" i="1"/>
  <c r="N23" i="1" s="1"/>
  <c r="O23" i="1" s="1"/>
  <c r="M23" i="1"/>
  <c r="L22" i="1"/>
  <c r="M22" i="1"/>
  <c r="N17" i="1"/>
  <c r="O17" i="1" s="1"/>
  <c r="M18" i="1"/>
  <c r="L18" i="1"/>
  <c r="N18" i="1" s="1"/>
  <c r="O18" i="1" s="1"/>
  <c r="N21" i="1"/>
  <c r="O21" i="1" s="1"/>
  <c r="M14" i="1"/>
  <c r="L14" i="1"/>
  <c r="K26" i="1"/>
  <c r="O26" i="2" l="1"/>
  <c r="N22" i="1"/>
  <c r="O22" i="1" s="1"/>
  <c r="N16" i="1"/>
  <c r="O16" i="1" s="1"/>
  <c r="N24" i="1"/>
  <c r="O24" i="1" s="1"/>
  <c r="N20" i="1"/>
  <c r="O20" i="1" s="1"/>
  <c r="N25" i="1"/>
  <c r="O25" i="1" s="1"/>
  <c r="N25" i="3"/>
  <c r="O25" i="3"/>
  <c r="N26" i="2"/>
  <c r="N19" i="1"/>
  <c r="O19" i="1" s="1"/>
  <c r="N14" i="1"/>
  <c r="O14" i="1" s="1"/>
  <c r="L26" i="1"/>
  <c r="M26" i="1"/>
  <c r="N26" i="1" l="1"/>
  <c r="O26" i="1"/>
</calcChain>
</file>

<file path=xl/sharedStrings.xml><?xml version="1.0" encoding="utf-8"?>
<sst xmlns="http://schemas.openxmlformats.org/spreadsheetml/2006/main" count="255" uniqueCount="79">
  <si>
    <t xml:space="preserve">                "Бекітемін"</t>
  </si>
  <si>
    <t xml:space="preserve"> " 01"  қыркүйек 2023 ж.</t>
  </si>
  <si>
    <t>№</t>
  </si>
  <si>
    <t>Аты-жөні</t>
  </si>
  <si>
    <t>Қызметі</t>
  </si>
  <si>
    <t>Білімі</t>
  </si>
  <si>
    <t>Саны</t>
  </si>
  <si>
    <t>Категория</t>
  </si>
  <si>
    <t>Блок</t>
  </si>
  <si>
    <t>Еңбек өтілі</t>
  </si>
  <si>
    <t>Коэфф</t>
  </si>
  <si>
    <t>оклад</t>
  </si>
  <si>
    <t>Қосымша ақы</t>
  </si>
  <si>
    <t>Бір айға еңбек ақы қоры</t>
  </si>
  <si>
    <t>Бір жылға еңбек ақы қоры</t>
  </si>
  <si>
    <t>10% қосымша ақы</t>
  </si>
  <si>
    <t>Жоғары</t>
  </si>
  <si>
    <t>А3-3</t>
  </si>
  <si>
    <t>Шаруаш. Меңгеруші</t>
  </si>
  <si>
    <t>арнау.орта</t>
  </si>
  <si>
    <t>С1</t>
  </si>
  <si>
    <t>Медбике</t>
  </si>
  <si>
    <t>2 жыл</t>
  </si>
  <si>
    <t>Әдіскер</t>
  </si>
  <si>
    <t>В3-4</t>
  </si>
  <si>
    <t>Тәрбиеші</t>
  </si>
  <si>
    <t>1 жыл</t>
  </si>
  <si>
    <t>3 жыл</t>
  </si>
  <si>
    <t>Тәрб.көмекшісі</t>
  </si>
  <si>
    <t>D</t>
  </si>
  <si>
    <t>Аспаз</t>
  </si>
  <si>
    <t>Жиыны</t>
  </si>
  <si>
    <t>Бухгалтер</t>
  </si>
  <si>
    <t>4 жыл</t>
  </si>
  <si>
    <t xml:space="preserve"> " 01"  қыркүйек 2024 ж.</t>
  </si>
  <si>
    <t xml:space="preserve">Базаргалиева Шынар Тулегеновна </t>
  </si>
  <si>
    <t>Базаргалиева Ш.Т.</t>
  </si>
  <si>
    <t xml:space="preserve"> директоры</t>
  </si>
  <si>
    <t>___________________________ Базаргалиева Ш.Т.</t>
  </si>
  <si>
    <t>"Гаухартас" жекеменшік  балабақшасының</t>
  </si>
  <si>
    <t xml:space="preserve">          "Гаухартас" балабақшасының  01.09.2023 жылға штаттық кестесі.</t>
  </si>
  <si>
    <t xml:space="preserve">75 бала </t>
  </si>
  <si>
    <t>3 топ</t>
  </si>
  <si>
    <t>Балабақша директоры</t>
  </si>
  <si>
    <t>Тулегенова Анар Тулегеновна</t>
  </si>
  <si>
    <t xml:space="preserve">Калмуратова Жадыра </t>
  </si>
  <si>
    <t>Қызылқұл Әсел Бекарысқызы</t>
  </si>
  <si>
    <t xml:space="preserve">Досанова Улжалгас </t>
  </si>
  <si>
    <t>Қойшыбаева Айгерім Бердіғалиқызы</t>
  </si>
  <si>
    <t xml:space="preserve">Исатаева Айгул Серикбаевна </t>
  </si>
  <si>
    <t>Тилегенова Оңайкул</t>
  </si>
  <si>
    <t>Аңсат Қарлығаш</t>
  </si>
  <si>
    <t>Еден жуушы</t>
  </si>
  <si>
    <t>Бекжанова Анар</t>
  </si>
  <si>
    <t>орта білім</t>
  </si>
  <si>
    <t>4 раз</t>
  </si>
  <si>
    <t>3  жыл</t>
  </si>
  <si>
    <t>30 жыл</t>
  </si>
  <si>
    <t xml:space="preserve">16 жыл </t>
  </si>
  <si>
    <t xml:space="preserve">5 жыл </t>
  </si>
  <si>
    <t>Әдіскер, Меңгеруші</t>
  </si>
  <si>
    <t>БДО</t>
  </si>
  <si>
    <t xml:space="preserve">2 жыл </t>
  </si>
  <si>
    <t xml:space="preserve">          "Гаухартас" балабақшасының  01.09.2024 жылға штаттық кестесі.</t>
  </si>
  <si>
    <t xml:space="preserve"> Меңгеруші</t>
  </si>
  <si>
    <t>Суйеуова Кундуз</t>
  </si>
  <si>
    <t xml:space="preserve">Ходжаева Гульсара </t>
  </si>
  <si>
    <t>Отегенова Толганай</t>
  </si>
  <si>
    <t xml:space="preserve">17 жыл </t>
  </si>
  <si>
    <t>31 жыл</t>
  </si>
  <si>
    <t xml:space="preserve">6 жыл </t>
  </si>
  <si>
    <t>Куршенова Г.С.</t>
  </si>
  <si>
    <t xml:space="preserve"> " 01"  қыркүйек 2025 ж.</t>
  </si>
  <si>
    <t xml:space="preserve">          "Гаухартас" балабақшасының  01.09.2025 жылға штаттық кестесі.</t>
  </si>
  <si>
    <t xml:space="preserve">18 жыл </t>
  </si>
  <si>
    <t>меңгеруші</t>
  </si>
  <si>
    <t>Темирханова Жаныл</t>
  </si>
  <si>
    <t>Іңірбайқызы Айжамал</t>
  </si>
  <si>
    <t>Куршенова Гулмира Сратовна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</si>
</sst>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2" borderId="3" xfId="0" applyFont="1" applyFill="1" applyBorder="1" applyAlignment="1">
      <alignment horizontal="center"/>
    </xf>
    <xf numFmtId="0" fontId="10" fillId="2" borderId="3" xfId="1" applyFont="1" applyFill="1" applyBorder="1" applyAlignment="1">
      <alignment horizontal="left"/>
    </xf>
    <xf numFmtId="0" fontId="1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1" fontId="10" fillId="2" borderId="3" xfId="1" applyNumberFormat="1" applyFont="1" applyFill="1" applyBorder="1" applyAlignment="1">
      <alignment horizontal="center" vertical="center"/>
    </xf>
    <xf numFmtId="1" fontId="1" fillId="2" borderId="3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0" fillId="2" borderId="5" xfId="1" applyFont="1" applyFill="1" applyBorder="1"/>
    <xf numFmtId="0" fontId="10" fillId="2" borderId="5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0" fillId="2" borderId="5" xfId="2" applyFont="1" applyFill="1" applyBorder="1"/>
    <xf numFmtId="0" fontId="1" fillId="2" borderId="5" xfId="1" applyFont="1" applyFill="1" applyBorder="1" applyAlignment="1">
      <alignment vertical="center"/>
    </xf>
    <xf numFmtId="16" fontId="10" fillId="2" borderId="5" xfId="1" applyNumberFormat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1" fontId="1" fillId="2" borderId="5" xfId="1" applyNumberFormat="1" applyFont="1" applyFill="1" applyBorder="1" applyAlignment="1">
      <alignment horizontal="center" vertical="center"/>
    </xf>
    <xf numFmtId="0" fontId="8" fillId="2" borderId="5" xfId="0" applyFont="1" applyFill="1" applyBorder="1"/>
    <xf numFmtId="0" fontId="10" fillId="2" borderId="5" xfId="1" applyFont="1" applyFill="1" applyBorder="1" applyAlignment="1">
      <alignment horizontal="center" vertical="center"/>
    </xf>
    <xf numFmtId="164" fontId="1" fillId="2" borderId="5" xfId="1" applyNumberFormat="1" applyFont="1" applyFill="1" applyBorder="1" applyAlignment="1">
      <alignment horizontal="center" vertical="center"/>
    </xf>
    <xf numFmtId="2" fontId="1" fillId="2" borderId="5" xfId="1" applyNumberFormat="1" applyFont="1" applyFill="1" applyBorder="1" applyAlignment="1">
      <alignment horizontal="center" vertical="center"/>
    </xf>
    <xf numFmtId="0" fontId="8" fillId="2" borderId="0" xfId="0" applyFont="1" applyFill="1"/>
    <xf numFmtId="0" fontId="12" fillId="2" borderId="0" xfId="1" applyFont="1" applyFill="1"/>
    <xf numFmtId="0" fontId="10" fillId="2" borderId="0" xfId="1" applyFont="1" applyFill="1"/>
    <xf numFmtId="0" fontId="7" fillId="2" borderId="5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9" fontId="1" fillId="2" borderId="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5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center" vertical="center"/>
    </xf>
  </cellXfs>
  <cellStyles count="3">
    <cellStyle name="Обычный" xfId="0" builtinId="0"/>
    <cellStyle name="Обычный 2" xfId="1" xr:uid="{4DE53AEE-2330-4B7E-8DAE-95DD7C3CD8DB}"/>
    <cellStyle name="Обычный 3" xfId="2" xr:uid="{19A4FA24-56CF-4863-B234-65B70B964F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CD46-A2FA-4DA1-BAE1-BDE515CD5C41}">
  <dimension ref="A1:P76"/>
  <sheetViews>
    <sheetView tabSelected="1" workbookViewId="0">
      <selection activeCell="B20" sqref="B20"/>
    </sheetView>
  </sheetViews>
  <sheetFormatPr defaultColWidth="9.140625" defaultRowHeight="15" x14ac:dyDescent="0.25"/>
  <cols>
    <col min="1" max="1" width="5.28515625" style="42" customWidth="1"/>
    <col min="2" max="2" width="25.5703125" style="19" customWidth="1"/>
    <col min="3" max="3" width="16.7109375" style="19" customWidth="1"/>
    <col min="4" max="4" width="9.42578125" style="19" customWidth="1"/>
    <col min="5" max="5" width="6.7109375" style="19" customWidth="1"/>
    <col min="6" max="6" width="10.140625" style="19" customWidth="1"/>
    <col min="7" max="7" width="6.140625" style="19" customWidth="1"/>
    <col min="8" max="8" width="12" style="19" customWidth="1"/>
    <col min="9" max="9" width="7.42578125" style="45" customWidth="1"/>
    <col min="10" max="10" width="10" style="19" customWidth="1"/>
    <col min="11" max="11" width="11.5703125" style="19" customWidth="1"/>
    <col min="12" max="12" width="12.28515625" style="19" customWidth="1"/>
    <col min="13" max="13" width="11.28515625" style="19" customWidth="1"/>
    <col min="14" max="14" width="26.7109375" style="19" customWidth="1"/>
    <col min="15" max="15" width="13.42578125" style="19" customWidth="1"/>
    <col min="16" max="16" width="13.7109375" style="19" customWidth="1"/>
    <col min="17" max="256" width="9.140625" style="19"/>
    <col min="257" max="257" width="5.28515625" style="19" customWidth="1"/>
    <col min="258" max="258" width="31.7109375" style="19" customWidth="1"/>
    <col min="259" max="259" width="19.7109375" style="19" customWidth="1"/>
    <col min="260" max="260" width="9.42578125" style="19" customWidth="1"/>
    <col min="261" max="261" width="8" style="19" customWidth="1"/>
    <col min="262" max="262" width="10.5703125" style="19" customWidth="1"/>
    <col min="263" max="263" width="5.42578125" style="19" customWidth="1"/>
    <col min="264" max="264" width="12" style="19" customWidth="1"/>
    <col min="265" max="265" width="7.42578125" style="19" customWidth="1"/>
    <col min="266" max="266" width="10" style="19" customWidth="1"/>
    <col min="267" max="267" width="11.5703125" style="19" customWidth="1"/>
    <col min="268" max="268" width="12.28515625" style="19" customWidth="1"/>
    <col min="269" max="269" width="8.7109375" style="19" customWidth="1"/>
    <col min="270" max="270" width="12.5703125" style="19" customWidth="1"/>
    <col min="271" max="271" width="13.42578125" style="19" customWidth="1"/>
    <col min="272" max="272" width="13.7109375" style="19" customWidth="1"/>
    <col min="273" max="512" width="9.140625" style="19"/>
    <col min="513" max="513" width="5.28515625" style="19" customWidth="1"/>
    <col min="514" max="514" width="31.7109375" style="19" customWidth="1"/>
    <col min="515" max="515" width="19.7109375" style="19" customWidth="1"/>
    <col min="516" max="516" width="9.42578125" style="19" customWidth="1"/>
    <col min="517" max="517" width="8" style="19" customWidth="1"/>
    <col min="518" max="518" width="10.5703125" style="19" customWidth="1"/>
    <col min="519" max="519" width="5.42578125" style="19" customWidth="1"/>
    <col min="520" max="520" width="12" style="19" customWidth="1"/>
    <col min="521" max="521" width="7.42578125" style="19" customWidth="1"/>
    <col min="522" max="522" width="10" style="19" customWidth="1"/>
    <col min="523" max="523" width="11.5703125" style="19" customWidth="1"/>
    <col min="524" max="524" width="12.28515625" style="19" customWidth="1"/>
    <col min="525" max="525" width="8.7109375" style="19" customWidth="1"/>
    <col min="526" max="526" width="12.5703125" style="19" customWidth="1"/>
    <col min="527" max="527" width="13.42578125" style="19" customWidth="1"/>
    <col min="528" max="528" width="13.7109375" style="19" customWidth="1"/>
    <col min="529" max="768" width="9.140625" style="19"/>
    <col min="769" max="769" width="5.28515625" style="19" customWidth="1"/>
    <col min="770" max="770" width="31.7109375" style="19" customWidth="1"/>
    <col min="771" max="771" width="19.7109375" style="19" customWidth="1"/>
    <col min="772" max="772" width="9.42578125" style="19" customWidth="1"/>
    <col min="773" max="773" width="8" style="19" customWidth="1"/>
    <col min="774" max="774" width="10.5703125" style="19" customWidth="1"/>
    <col min="775" max="775" width="5.42578125" style="19" customWidth="1"/>
    <col min="776" max="776" width="12" style="19" customWidth="1"/>
    <col min="777" max="777" width="7.42578125" style="19" customWidth="1"/>
    <col min="778" max="778" width="10" style="19" customWidth="1"/>
    <col min="779" max="779" width="11.5703125" style="19" customWidth="1"/>
    <col min="780" max="780" width="12.28515625" style="19" customWidth="1"/>
    <col min="781" max="781" width="8.7109375" style="19" customWidth="1"/>
    <col min="782" max="782" width="12.5703125" style="19" customWidth="1"/>
    <col min="783" max="783" width="13.42578125" style="19" customWidth="1"/>
    <col min="784" max="784" width="13.7109375" style="19" customWidth="1"/>
    <col min="785" max="1024" width="9.140625" style="19"/>
    <col min="1025" max="1025" width="5.28515625" style="19" customWidth="1"/>
    <col min="1026" max="1026" width="31.7109375" style="19" customWidth="1"/>
    <col min="1027" max="1027" width="19.7109375" style="19" customWidth="1"/>
    <col min="1028" max="1028" width="9.42578125" style="19" customWidth="1"/>
    <col min="1029" max="1029" width="8" style="19" customWidth="1"/>
    <col min="1030" max="1030" width="10.5703125" style="19" customWidth="1"/>
    <col min="1031" max="1031" width="5.42578125" style="19" customWidth="1"/>
    <col min="1032" max="1032" width="12" style="19" customWidth="1"/>
    <col min="1033" max="1033" width="7.42578125" style="19" customWidth="1"/>
    <col min="1034" max="1034" width="10" style="19" customWidth="1"/>
    <col min="1035" max="1035" width="11.5703125" style="19" customWidth="1"/>
    <col min="1036" max="1036" width="12.28515625" style="19" customWidth="1"/>
    <col min="1037" max="1037" width="8.7109375" style="19" customWidth="1"/>
    <col min="1038" max="1038" width="12.5703125" style="19" customWidth="1"/>
    <col min="1039" max="1039" width="13.42578125" style="19" customWidth="1"/>
    <col min="1040" max="1040" width="13.7109375" style="19" customWidth="1"/>
    <col min="1041" max="1280" width="9.140625" style="19"/>
    <col min="1281" max="1281" width="5.28515625" style="19" customWidth="1"/>
    <col min="1282" max="1282" width="31.7109375" style="19" customWidth="1"/>
    <col min="1283" max="1283" width="19.7109375" style="19" customWidth="1"/>
    <col min="1284" max="1284" width="9.42578125" style="19" customWidth="1"/>
    <col min="1285" max="1285" width="8" style="19" customWidth="1"/>
    <col min="1286" max="1286" width="10.5703125" style="19" customWidth="1"/>
    <col min="1287" max="1287" width="5.42578125" style="19" customWidth="1"/>
    <col min="1288" max="1288" width="12" style="19" customWidth="1"/>
    <col min="1289" max="1289" width="7.42578125" style="19" customWidth="1"/>
    <col min="1290" max="1290" width="10" style="19" customWidth="1"/>
    <col min="1291" max="1291" width="11.5703125" style="19" customWidth="1"/>
    <col min="1292" max="1292" width="12.28515625" style="19" customWidth="1"/>
    <col min="1293" max="1293" width="8.7109375" style="19" customWidth="1"/>
    <col min="1294" max="1294" width="12.5703125" style="19" customWidth="1"/>
    <col min="1295" max="1295" width="13.42578125" style="19" customWidth="1"/>
    <col min="1296" max="1296" width="13.7109375" style="19" customWidth="1"/>
    <col min="1297" max="1536" width="9.140625" style="19"/>
    <col min="1537" max="1537" width="5.28515625" style="19" customWidth="1"/>
    <col min="1538" max="1538" width="31.7109375" style="19" customWidth="1"/>
    <col min="1539" max="1539" width="19.7109375" style="19" customWidth="1"/>
    <col min="1540" max="1540" width="9.42578125" style="19" customWidth="1"/>
    <col min="1541" max="1541" width="8" style="19" customWidth="1"/>
    <col min="1542" max="1542" width="10.5703125" style="19" customWidth="1"/>
    <col min="1543" max="1543" width="5.42578125" style="19" customWidth="1"/>
    <col min="1544" max="1544" width="12" style="19" customWidth="1"/>
    <col min="1545" max="1545" width="7.42578125" style="19" customWidth="1"/>
    <col min="1546" max="1546" width="10" style="19" customWidth="1"/>
    <col min="1547" max="1547" width="11.5703125" style="19" customWidth="1"/>
    <col min="1548" max="1548" width="12.28515625" style="19" customWidth="1"/>
    <col min="1549" max="1549" width="8.7109375" style="19" customWidth="1"/>
    <col min="1550" max="1550" width="12.5703125" style="19" customWidth="1"/>
    <col min="1551" max="1551" width="13.42578125" style="19" customWidth="1"/>
    <col min="1552" max="1552" width="13.7109375" style="19" customWidth="1"/>
    <col min="1553" max="1792" width="9.140625" style="19"/>
    <col min="1793" max="1793" width="5.28515625" style="19" customWidth="1"/>
    <col min="1794" max="1794" width="31.7109375" style="19" customWidth="1"/>
    <col min="1795" max="1795" width="19.7109375" style="19" customWidth="1"/>
    <col min="1796" max="1796" width="9.42578125" style="19" customWidth="1"/>
    <col min="1797" max="1797" width="8" style="19" customWidth="1"/>
    <col min="1798" max="1798" width="10.5703125" style="19" customWidth="1"/>
    <col min="1799" max="1799" width="5.42578125" style="19" customWidth="1"/>
    <col min="1800" max="1800" width="12" style="19" customWidth="1"/>
    <col min="1801" max="1801" width="7.42578125" style="19" customWidth="1"/>
    <col min="1802" max="1802" width="10" style="19" customWidth="1"/>
    <col min="1803" max="1803" width="11.5703125" style="19" customWidth="1"/>
    <col min="1804" max="1804" width="12.28515625" style="19" customWidth="1"/>
    <col min="1805" max="1805" width="8.7109375" style="19" customWidth="1"/>
    <col min="1806" max="1806" width="12.5703125" style="19" customWidth="1"/>
    <col min="1807" max="1807" width="13.42578125" style="19" customWidth="1"/>
    <col min="1808" max="1808" width="13.7109375" style="19" customWidth="1"/>
    <col min="1809" max="2048" width="9.140625" style="19"/>
    <col min="2049" max="2049" width="5.28515625" style="19" customWidth="1"/>
    <col min="2050" max="2050" width="31.7109375" style="19" customWidth="1"/>
    <col min="2051" max="2051" width="19.7109375" style="19" customWidth="1"/>
    <col min="2052" max="2052" width="9.42578125" style="19" customWidth="1"/>
    <col min="2053" max="2053" width="8" style="19" customWidth="1"/>
    <col min="2054" max="2054" width="10.5703125" style="19" customWidth="1"/>
    <col min="2055" max="2055" width="5.42578125" style="19" customWidth="1"/>
    <col min="2056" max="2056" width="12" style="19" customWidth="1"/>
    <col min="2057" max="2057" width="7.42578125" style="19" customWidth="1"/>
    <col min="2058" max="2058" width="10" style="19" customWidth="1"/>
    <col min="2059" max="2059" width="11.5703125" style="19" customWidth="1"/>
    <col min="2060" max="2060" width="12.28515625" style="19" customWidth="1"/>
    <col min="2061" max="2061" width="8.7109375" style="19" customWidth="1"/>
    <col min="2062" max="2062" width="12.5703125" style="19" customWidth="1"/>
    <col min="2063" max="2063" width="13.42578125" style="19" customWidth="1"/>
    <col min="2064" max="2064" width="13.7109375" style="19" customWidth="1"/>
    <col min="2065" max="2304" width="9.140625" style="19"/>
    <col min="2305" max="2305" width="5.28515625" style="19" customWidth="1"/>
    <col min="2306" max="2306" width="31.7109375" style="19" customWidth="1"/>
    <col min="2307" max="2307" width="19.7109375" style="19" customWidth="1"/>
    <col min="2308" max="2308" width="9.42578125" style="19" customWidth="1"/>
    <col min="2309" max="2309" width="8" style="19" customWidth="1"/>
    <col min="2310" max="2310" width="10.5703125" style="19" customWidth="1"/>
    <col min="2311" max="2311" width="5.42578125" style="19" customWidth="1"/>
    <col min="2312" max="2312" width="12" style="19" customWidth="1"/>
    <col min="2313" max="2313" width="7.42578125" style="19" customWidth="1"/>
    <col min="2314" max="2314" width="10" style="19" customWidth="1"/>
    <col min="2315" max="2315" width="11.5703125" style="19" customWidth="1"/>
    <col min="2316" max="2316" width="12.28515625" style="19" customWidth="1"/>
    <col min="2317" max="2317" width="8.7109375" style="19" customWidth="1"/>
    <col min="2318" max="2318" width="12.5703125" style="19" customWidth="1"/>
    <col min="2319" max="2319" width="13.42578125" style="19" customWidth="1"/>
    <col min="2320" max="2320" width="13.7109375" style="19" customWidth="1"/>
    <col min="2321" max="2560" width="9.140625" style="19"/>
    <col min="2561" max="2561" width="5.28515625" style="19" customWidth="1"/>
    <col min="2562" max="2562" width="31.7109375" style="19" customWidth="1"/>
    <col min="2563" max="2563" width="19.7109375" style="19" customWidth="1"/>
    <col min="2564" max="2564" width="9.42578125" style="19" customWidth="1"/>
    <col min="2565" max="2565" width="8" style="19" customWidth="1"/>
    <col min="2566" max="2566" width="10.5703125" style="19" customWidth="1"/>
    <col min="2567" max="2567" width="5.42578125" style="19" customWidth="1"/>
    <col min="2568" max="2568" width="12" style="19" customWidth="1"/>
    <col min="2569" max="2569" width="7.42578125" style="19" customWidth="1"/>
    <col min="2570" max="2570" width="10" style="19" customWidth="1"/>
    <col min="2571" max="2571" width="11.5703125" style="19" customWidth="1"/>
    <col min="2572" max="2572" width="12.28515625" style="19" customWidth="1"/>
    <col min="2573" max="2573" width="8.7109375" style="19" customWidth="1"/>
    <col min="2574" max="2574" width="12.5703125" style="19" customWidth="1"/>
    <col min="2575" max="2575" width="13.42578125" style="19" customWidth="1"/>
    <col min="2576" max="2576" width="13.7109375" style="19" customWidth="1"/>
    <col min="2577" max="2816" width="9.140625" style="19"/>
    <col min="2817" max="2817" width="5.28515625" style="19" customWidth="1"/>
    <col min="2818" max="2818" width="31.7109375" style="19" customWidth="1"/>
    <col min="2819" max="2819" width="19.7109375" style="19" customWidth="1"/>
    <col min="2820" max="2820" width="9.42578125" style="19" customWidth="1"/>
    <col min="2821" max="2821" width="8" style="19" customWidth="1"/>
    <col min="2822" max="2822" width="10.5703125" style="19" customWidth="1"/>
    <col min="2823" max="2823" width="5.42578125" style="19" customWidth="1"/>
    <col min="2824" max="2824" width="12" style="19" customWidth="1"/>
    <col min="2825" max="2825" width="7.42578125" style="19" customWidth="1"/>
    <col min="2826" max="2826" width="10" style="19" customWidth="1"/>
    <col min="2827" max="2827" width="11.5703125" style="19" customWidth="1"/>
    <col min="2828" max="2828" width="12.28515625" style="19" customWidth="1"/>
    <col min="2829" max="2829" width="8.7109375" style="19" customWidth="1"/>
    <col min="2830" max="2830" width="12.5703125" style="19" customWidth="1"/>
    <col min="2831" max="2831" width="13.42578125" style="19" customWidth="1"/>
    <col min="2832" max="2832" width="13.7109375" style="19" customWidth="1"/>
    <col min="2833" max="3072" width="9.140625" style="19"/>
    <col min="3073" max="3073" width="5.28515625" style="19" customWidth="1"/>
    <col min="3074" max="3074" width="31.7109375" style="19" customWidth="1"/>
    <col min="3075" max="3075" width="19.7109375" style="19" customWidth="1"/>
    <col min="3076" max="3076" width="9.42578125" style="19" customWidth="1"/>
    <col min="3077" max="3077" width="8" style="19" customWidth="1"/>
    <col min="3078" max="3078" width="10.5703125" style="19" customWidth="1"/>
    <col min="3079" max="3079" width="5.42578125" style="19" customWidth="1"/>
    <col min="3080" max="3080" width="12" style="19" customWidth="1"/>
    <col min="3081" max="3081" width="7.42578125" style="19" customWidth="1"/>
    <col min="3082" max="3082" width="10" style="19" customWidth="1"/>
    <col min="3083" max="3083" width="11.5703125" style="19" customWidth="1"/>
    <col min="3084" max="3084" width="12.28515625" style="19" customWidth="1"/>
    <col min="3085" max="3085" width="8.7109375" style="19" customWidth="1"/>
    <col min="3086" max="3086" width="12.5703125" style="19" customWidth="1"/>
    <col min="3087" max="3087" width="13.42578125" style="19" customWidth="1"/>
    <col min="3088" max="3088" width="13.7109375" style="19" customWidth="1"/>
    <col min="3089" max="3328" width="9.140625" style="19"/>
    <col min="3329" max="3329" width="5.28515625" style="19" customWidth="1"/>
    <col min="3330" max="3330" width="31.7109375" style="19" customWidth="1"/>
    <col min="3331" max="3331" width="19.7109375" style="19" customWidth="1"/>
    <col min="3332" max="3332" width="9.42578125" style="19" customWidth="1"/>
    <col min="3333" max="3333" width="8" style="19" customWidth="1"/>
    <col min="3334" max="3334" width="10.5703125" style="19" customWidth="1"/>
    <col min="3335" max="3335" width="5.42578125" style="19" customWidth="1"/>
    <col min="3336" max="3336" width="12" style="19" customWidth="1"/>
    <col min="3337" max="3337" width="7.42578125" style="19" customWidth="1"/>
    <col min="3338" max="3338" width="10" style="19" customWidth="1"/>
    <col min="3339" max="3339" width="11.5703125" style="19" customWidth="1"/>
    <col min="3340" max="3340" width="12.28515625" style="19" customWidth="1"/>
    <col min="3341" max="3341" width="8.7109375" style="19" customWidth="1"/>
    <col min="3342" max="3342" width="12.5703125" style="19" customWidth="1"/>
    <col min="3343" max="3343" width="13.42578125" style="19" customWidth="1"/>
    <col min="3344" max="3344" width="13.7109375" style="19" customWidth="1"/>
    <col min="3345" max="3584" width="9.140625" style="19"/>
    <col min="3585" max="3585" width="5.28515625" style="19" customWidth="1"/>
    <col min="3586" max="3586" width="31.7109375" style="19" customWidth="1"/>
    <col min="3587" max="3587" width="19.7109375" style="19" customWidth="1"/>
    <col min="3588" max="3588" width="9.42578125" style="19" customWidth="1"/>
    <col min="3589" max="3589" width="8" style="19" customWidth="1"/>
    <col min="3590" max="3590" width="10.5703125" style="19" customWidth="1"/>
    <col min="3591" max="3591" width="5.42578125" style="19" customWidth="1"/>
    <col min="3592" max="3592" width="12" style="19" customWidth="1"/>
    <col min="3593" max="3593" width="7.42578125" style="19" customWidth="1"/>
    <col min="3594" max="3594" width="10" style="19" customWidth="1"/>
    <col min="3595" max="3595" width="11.5703125" style="19" customWidth="1"/>
    <col min="3596" max="3596" width="12.28515625" style="19" customWidth="1"/>
    <col min="3597" max="3597" width="8.7109375" style="19" customWidth="1"/>
    <col min="3598" max="3598" width="12.5703125" style="19" customWidth="1"/>
    <col min="3599" max="3599" width="13.42578125" style="19" customWidth="1"/>
    <col min="3600" max="3600" width="13.7109375" style="19" customWidth="1"/>
    <col min="3601" max="3840" width="9.140625" style="19"/>
    <col min="3841" max="3841" width="5.28515625" style="19" customWidth="1"/>
    <col min="3842" max="3842" width="31.7109375" style="19" customWidth="1"/>
    <col min="3843" max="3843" width="19.7109375" style="19" customWidth="1"/>
    <col min="3844" max="3844" width="9.42578125" style="19" customWidth="1"/>
    <col min="3845" max="3845" width="8" style="19" customWidth="1"/>
    <col min="3846" max="3846" width="10.5703125" style="19" customWidth="1"/>
    <col min="3847" max="3847" width="5.42578125" style="19" customWidth="1"/>
    <col min="3848" max="3848" width="12" style="19" customWidth="1"/>
    <col min="3849" max="3849" width="7.42578125" style="19" customWidth="1"/>
    <col min="3850" max="3850" width="10" style="19" customWidth="1"/>
    <col min="3851" max="3851" width="11.5703125" style="19" customWidth="1"/>
    <col min="3852" max="3852" width="12.28515625" style="19" customWidth="1"/>
    <col min="3853" max="3853" width="8.7109375" style="19" customWidth="1"/>
    <col min="3854" max="3854" width="12.5703125" style="19" customWidth="1"/>
    <col min="3855" max="3855" width="13.42578125" style="19" customWidth="1"/>
    <col min="3856" max="3856" width="13.7109375" style="19" customWidth="1"/>
    <col min="3857" max="4096" width="9.140625" style="19"/>
    <col min="4097" max="4097" width="5.28515625" style="19" customWidth="1"/>
    <col min="4098" max="4098" width="31.7109375" style="19" customWidth="1"/>
    <col min="4099" max="4099" width="19.7109375" style="19" customWidth="1"/>
    <col min="4100" max="4100" width="9.42578125" style="19" customWidth="1"/>
    <col min="4101" max="4101" width="8" style="19" customWidth="1"/>
    <col min="4102" max="4102" width="10.5703125" style="19" customWidth="1"/>
    <col min="4103" max="4103" width="5.42578125" style="19" customWidth="1"/>
    <col min="4104" max="4104" width="12" style="19" customWidth="1"/>
    <col min="4105" max="4105" width="7.42578125" style="19" customWidth="1"/>
    <col min="4106" max="4106" width="10" style="19" customWidth="1"/>
    <col min="4107" max="4107" width="11.5703125" style="19" customWidth="1"/>
    <col min="4108" max="4108" width="12.28515625" style="19" customWidth="1"/>
    <col min="4109" max="4109" width="8.7109375" style="19" customWidth="1"/>
    <col min="4110" max="4110" width="12.5703125" style="19" customWidth="1"/>
    <col min="4111" max="4111" width="13.42578125" style="19" customWidth="1"/>
    <col min="4112" max="4112" width="13.7109375" style="19" customWidth="1"/>
    <col min="4113" max="4352" width="9.140625" style="19"/>
    <col min="4353" max="4353" width="5.28515625" style="19" customWidth="1"/>
    <col min="4354" max="4354" width="31.7109375" style="19" customWidth="1"/>
    <col min="4355" max="4355" width="19.7109375" style="19" customWidth="1"/>
    <col min="4356" max="4356" width="9.42578125" style="19" customWidth="1"/>
    <col min="4357" max="4357" width="8" style="19" customWidth="1"/>
    <col min="4358" max="4358" width="10.5703125" style="19" customWidth="1"/>
    <col min="4359" max="4359" width="5.42578125" style="19" customWidth="1"/>
    <col min="4360" max="4360" width="12" style="19" customWidth="1"/>
    <col min="4361" max="4361" width="7.42578125" style="19" customWidth="1"/>
    <col min="4362" max="4362" width="10" style="19" customWidth="1"/>
    <col min="4363" max="4363" width="11.5703125" style="19" customWidth="1"/>
    <col min="4364" max="4364" width="12.28515625" style="19" customWidth="1"/>
    <col min="4365" max="4365" width="8.7109375" style="19" customWidth="1"/>
    <col min="4366" max="4366" width="12.5703125" style="19" customWidth="1"/>
    <col min="4367" max="4367" width="13.42578125" style="19" customWidth="1"/>
    <col min="4368" max="4368" width="13.7109375" style="19" customWidth="1"/>
    <col min="4369" max="4608" width="9.140625" style="19"/>
    <col min="4609" max="4609" width="5.28515625" style="19" customWidth="1"/>
    <col min="4610" max="4610" width="31.7109375" style="19" customWidth="1"/>
    <col min="4611" max="4611" width="19.7109375" style="19" customWidth="1"/>
    <col min="4612" max="4612" width="9.42578125" style="19" customWidth="1"/>
    <col min="4613" max="4613" width="8" style="19" customWidth="1"/>
    <col min="4614" max="4614" width="10.5703125" style="19" customWidth="1"/>
    <col min="4615" max="4615" width="5.42578125" style="19" customWidth="1"/>
    <col min="4616" max="4616" width="12" style="19" customWidth="1"/>
    <col min="4617" max="4617" width="7.42578125" style="19" customWidth="1"/>
    <col min="4618" max="4618" width="10" style="19" customWidth="1"/>
    <col min="4619" max="4619" width="11.5703125" style="19" customWidth="1"/>
    <col min="4620" max="4620" width="12.28515625" style="19" customWidth="1"/>
    <col min="4621" max="4621" width="8.7109375" style="19" customWidth="1"/>
    <col min="4622" max="4622" width="12.5703125" style="19" customWidth="1"/>
    <col min="4623" max="4623" width="13.42578125" style="19" customWidth="1"/>
    <col min="4624" max="4624" width="13.7109375" style="19" customWidth="1"/>
    <col min="4625" max="4864" width="9.140625" style="19"/>
    <col min="4865" max="4865" width="5.28515625" style="19" customWidth="1"/>
    <col min="4866" max="4866" width="31.7109375" style="19" customWidth="1"/>
    <col min="4867" max="4867" width="19.7109375" style="19" customWidth="1"/>
    <col min="4868" max="4868" width="9.42578125" style="19" customWidth="1"/>
    <col min="4869" max="4869" width="8" style="19" customWidth="1"/>
    <col min="4870" max="4870" width="10.5703125" style="19" customWidth="1"/>
    <col min="4871" max="4871" width="5.42578125" style="19" customWidth="1"/>
    <col min="4872" max="4872" width="12" style="19" customWidth="1"/>
    <col min="4873" max="4873" width="7.42578125" style="19" customWidth="1"/>
    <col min="4874" max="4874" width="10" style="19" customWidth="1"/>
    <col min="4875" max="4875" width="11.5703125" style="19" customWidth="1"/>
    <col min="4876" max="4876" width="12.28515625" style="19" customWidth="1"/>
    <col min="4877" max="4877" width="8.7109375" style="19" customWidth="1"/>
    <col min="4878" max="4878" width="12.5703125" style="19" customWidth="1"/>
    <col min="4879" max="4879" width="13.42578125" style="19" customWidth="1"/>
    <col min="4880" max="4880" width="13.7109375" style="19" customWidth="1"/>
    <col min="4881" max="5120" width="9.140625" style="19"/>
    <col min="5121" max="5121" width="5.28515625" style="19" customWidth="1"/>
    <col min="5122" max="5122" width="31.7109375" style="19" customWidth="1"/>
    <col min="5123" max="5123" width="19.7109375" style="19" customWidth="1"/>
    <col min="5124" max="5124" width="9.42578125" style="19" customWidth="1"/>
    <col min="5125" max="5125" width="8" style="19" customWidth="1"/>
    <col min="5126" max="5126" width="10.5703125" style="19" customWidth="1"/>
    <col min="5127" max="5127" width="5.42578125" style="19" customWidth="1"/>
    <col min="5128" max="5128" width="12" style="19" customWidth="1"/>
    <col min="5129" max="5129" width="7.42578125" style="19" customWidth="1"/>
    <col min="5130" max="5130" width="10" style="19" customWidth="1"/>
    <col min="5131" max="5131" width="11.5703125" style="19" customWidth="1"/>
    <col min="5132" max="5132" width="12.28515625" style="19" customWidth="1"/>
    <col min="5133" max="5133" width="8.7109375" style="19" customWidth="1"/>
    <col min="5134" max="5134" width="12.5703125" style="19" customWidth="1"/>
    <col min="5135" max="5135" width="13.42578125" style="19" customWidth="1"/>
    <col min="5136" max="5136" width="13.7109375" style="19" customWidth="1"/>
    <col min="5137" max="5376" width="9.140625" style="19"/>
    <col min="5377" max="5377" width="5.28515625" style="19" customWidth="1"/>
    <col min="5378" max="5378" width="31.7109375" style="19" customWidth="1"/>
    <col min="5379" max="5379" width="19.7109375" style="19" customWidth="1"/>
    <col min="5380" max="5380" width="9.42578125" style="19" customWidth="1"/>
    <col min="5381" max="5381" width="8" style="19" customWidth="1"/>
    <col min="5382" max="5382" width="10.5703125" style="19" customWidth="1"/>
    <col min="5383" max="5383" width="5.42578125" style="19" customWidth="1"/>
    <col min="5384" max="5384" width="12" style="19" customWidth="1"/>
    <col min="5385" max="5385" width="7.42578125" style="19" customWidth="1"/>
    <col min="5386" max="5386" width="10" style="19" customWidth="1"/>
    <col min="5387" max="5387" width="11.5703125" style="19" customWidth="1"/>
    <col min="5388" max="5388" width="12.28515625" style="19" customWidth="1"/>
    <col min="5389" max="5389" width="8.7109375" style="19" customWidth="1"/>
    <col min="5390" max="5390" width="12.5703125" style="19" customWidth="1"/>
    <col min="5391" max="5391" width="13.42578125" style="19" customWidth="1"/>
    <col min="5392" max="5392" width="13.7109375" style="19" customWidth="1"/>
    <col min="5393" max="5632" width="9.140625" style="19"/>
    <col min="5633" max="5633" width="5.28515625" style="19" customWidth="1"/>
    <col min="5634" max="5634" width="31.7109375" style="19" customWidth="1"/>
    <col min="5635" max="5635" width="19.7109375" style="19" customWidth="1"/>
    <col min="5636" max="5636" width="9.42578125" style="19" customWidth="1"/>
    <col min="5637" max="5637" width="8" style="19" customWidth="1"/>
    <col min="5638" max="5638" width="10.5703125" style="19" customWidth="1"/>
    <col min="5639" max="5639" width="5.42578125" style="19" customWidth="1"/>
    <col min="5640" max="5640" width="12" style="19" customWidth="1"/>
    <col min="5641" max="5641" width="7.42578125" style="19" customWidth="1"/>
    <col min="5642" max="5642" width="10" style="19" customWidth="1"/>
    <col min="5643" max="5643" width="11.5703125" style="19" customWidth="1"/>
    <col min="5644" max="5644" width="12.28515625" style="19" customWidth="1"/>
    <col min="5645" max="5645" width="8.7109375" style="19" customWidth="1"/>
    <col min="5646" max="5646" width="12.5703125" style="19" customWidth="1"/>
    <col min="5647" max="5647" width="13.42578125" style="19" customWidth="1"/>
    <col min="5648" max="5648" width="13.7109375" style="19" customWidth="1"/>
    <col min="5649" max="5888" width="9.140625" style="19"/>
    <col min="5889" max="5889" width="5.28515625" style="19" customWidth="1"/>
    <col min="5890" max="5890" width="31.7109375" style="19" customWidth="1"/>
    <col min="5891" max="5891" width="19.7109375" style="19" customWidth="1"/>
    <col min="5892" max="5892" width="9.42578125" style="19" customWidth="1"/>
    <col min="5893" max="5893" width="8" style="19" customWidth="1"/>
    <col min="5894" max="5894" width="10.5703125" style="19" customWidth="1"/>
    <col min="5895" max="5895" width="5.42578125" style="19" customWidth="1"/>
    <col min="5896" max="5896" width="12" style="19" customWidth="1"/>
    <col min="5897" max="5897" width="7.42578125" style="19" customWidth="1"/>
    <col min="5898" max="5898" width="10" style="19" customWidth="1"/>
    <col min="5899" max="5899" width="11.5703125" style="19" customWidth="1"/>
    <col min="5900" max="5900" width="12.28515625" style="19" customWidth="1"/>
    <col min="5901" max="5901" width="8.7109375" style="19" customWidth="1"/>
    <col min="5902" max="5902" width="12.5703125" style="19" customWidth="1"/>
    <col min="5903" max="5903" width="13.42578125" style="19" customWidth="1"/>
    <col min="5904" max="5904" width="13.7109375" style="19" customWidth="1"/>
    <col min="5905" max="6144" width="9.140625" style="19"/>
    <col min="6145" max="6145" width="5.28515625" style="19" customWidth="1"/>
    <col min="6146" max="6146" width="31.7109375" style="19" customWidth="1"/>
    <col min="6147" max="6147" width="19.7109375" style="19" customWidth="1"/>
    <col min="6148" max="6148" width="9.42578125" style="19" customWidth="1"/>
    <col min="6149" max="6149" width="8" style="19" customWidth="1"/>
    <col min="6150" max="6150" width="10.5703125" style="19" customWidth="1"/>
    <col min="6151" max="6151" width="5.42578125" style="19" customWidth="1"/>
    <col min="6152" max="6152" width="12" style="19" customWidth="1"/>
    <col min="6153" max="6153" width="7.42578125" style="19" customWidth="1"/>
    <col min="6154" max="6154" width="10" style="19" customWidth="1"/>
    <col min="6155" max="6155" width="11.5703125" style="19" customWidth="1"/>
    <col min="6156" max="6156" width="12.28515625" style="19" customWidth="1"/>
    <col min="6157" max="6157" width="8.7109375" style="19" customWidth="1"/>
    <col min="6158" max="6158" width="12.5703125" style="19" customWidth="1"/>
    <col min="6159" max="6159" width="13.42578125" style="19" customWidth="1"/>
    <col min="6160" max="6160" width="13.7109375" style="19" customWidth="1"/>
    <col min="6161" max="6400" width="9.140625" style="19"/>
    <col min="6401" max="6401" width="5.28515625" style="19" customWidth="1"/>
    <col min="6402" max="6402" width="31.7109375" style="19" customWidth="1"/>
    <col min="6403" max="6403" width="19.7109375" style="19" customWidth="1"/>
    <col min="6404" max="6404" width="9.42578125" style="19" customWidth="1"/>
    <col min="6405" max="6405" width="8" style="19" customWidth="1"/>
    <col min="6406" max="6406" width="10.5703125" style="19" customWidth="1"/>
    <col min="6407" max="6407" width="5.42578125" style="19" customWidth="1"/>
    <col min="6408" max="6408" width="12" style="19" customWidth="1"/>
    <col min="6409" max="6409" width="7.42578125" style="19" customWidth="1"/>
    <col min="6410" max="6410" width="10" style="19" customWidth="1"/>
    <col min="6411" max="6411" width="11.5703125" style="19" customWidth="1"/>
    <col min="6412" max="6412" width="12.28515625" style="19" customWidth="1"/>
    <col min="6413" max="6413" width="8.7109375" style="19" customWidth="1"/>
    <col min="6414" max="6414" width="12.5703125" style="19" customWidth="1"/>
    <col min="6415" max="6415" width="13.42578125" style="19" customWidth="1"/>
    <col min="6416" max="6416" width="13.7109375" style="19" customWidth="1"/>
    <col min="6417" max="6656" width="9.140625" style="19"/>
    <col min="6657" max="6657" width="5.28515625" style="19" customWidth="1"/>
    <col min="6658" max="6658" width="31.7109375" style="19" customWidth="1"/>
    <col min="6659" max="6659" width="19.7109375" style="19" customWidth="1"/>
    <col min="6660" max="6660" width="9.42578125" style="19" customWidth="1"/>
    <col min="6661" max="6661" width="8" style="19" customWidth="1"/>
    <col min="6662" max="6662" width="10.5703125" style="19" customWidth="1"/>
    <col min="6663" max="6663" width="5.42578125" style="19" customWidth="1"/>
    <col min="6664" max="6664" width="12" style="19" customWidth="1"/>
    <col min="6665" max="6665" width="7.42578125" style="19" customWidth="1"/>
    <col min="6666" max="6666" width="10" style="19" customWidth="1"/>
    <col min="6667" max="6667" width="11.5703125" style="19" customWidth="1"/>
    <col min="6668" max="6668" width="12.28515625" style="19" customWidth="1"/>
    <col min="6669" max="6669" width="8.7109375" style="19" customWidth="1"/>
    <col min="6670" max="6670" width="12.5703125" style="19" customWidth="1"/>
    <col min="6671" max="6671" width="13.42578125" style="19" customWidth="1"/>
    <col min="6672" max="6672" width="13.7109375" style="19" customWidth="1"/>
    <col min="6673" max="6912" width="9.140625" style="19"/>
    <col min="6913" max="6913" width="5.28515625" style="19" customWidth="1"/>
    <col min="6914" max="6914" width="31.7109375" style="19" customWidth="1"/>
    <col min="6915" max="6915" width="19.7109375" style="19" customWidth="1"/>
    <col min="6916" max="6916" width="9.42578125" style="19" customWidth="1"/>
    <col min="6917" max="6917" width="8" style="19" customWidth="1"/>
    <col min="6918" max="6918" width="10.5703125" style="19" customWidth="1"/>
    <col min="6919" max="6919" width="5.42578125" style="19" customWidth="1"/>
    <col min="6920" max="6920" width="12" style="19" customWidth="1"/>
    <col min="6921" max="6921" width="7.42578125" style="19" customWidth="1"/>
    <col min="6922" max="6922" width="10" style="19" customWidth="1"/>
    <col min="6923" max="6923" width="11.5703125" style="19" customWidth="1"/>
    <col min="6924" max="6924" width="12.28515625" style="19" customWidth="1"/>
    <col min="6925" max="6925" width="8.7109375" style="19" customWidth="1"/>
    <col min="6926" max="6926" width="12.5703125" style="19" customWidth="1"/>
    <col min="6927" max="6927" width="13.42578125" style="19" customWidth="1"/>
    <col min="6928" max="6928" width="13.7109375" style="19" customWidth="1"/>
    <col min="6929" max="7168" width="9.140625" style="19"/>
    <col min="7169" max="7169" width="5.28515625" style="19" customWidth="1"/>
    <col min="7170" max="7170" width="31.7109375" style="19" customWidth="1"/>
    <col min="7171" max="7171" width="19.7109375" style="19" customWidth="1"/>
    <col min="7172" max="7172" width="9.42578125" style="19" customWidth="1"/>
    <col min="7173" max="7173" width="8" style="19" customWidth="1"/>
    <col min="7174" max="7174" width="10.5703125" style="19" customWidth="1"/>
    <col min="7175" max="7175" width="5.42578125" style="19" customWidth="1"/>
    <col min="7176" max="7176" width="12" style="19" customWidth="1"/>
    <col min="7177" max="7177" width="7.42578125" style="19" customWidth="1"/>
    <col min="7178" max="7178" width="10" style="19" customWidth="1"/>
    <col min="7179" max="7179" width="11.5703125" style="19" customWidth="1"/>
    <col min="7180" max="7180" width="12.28515625" style="19" customWidth="1"/>
    <col min="7181" max="7181" width="8.7109375" style="19" customWidth="1"/>
    <col min="7182" max="7182" width="12.5703125" style="19" customWidth="1"/>
    <col min="7183" max="7183" width="13.42578125" style="19" customWidth="1"/>
    <col min="7184" max="7184" width="13.7109375" style="19" customWidth="1"/>
    <col min="7185" max="7424" width="9.140625" style="19"/>
    <col min="7425" max="7425" width="5.28515625" style="19" customWidth="1"/>
    <col min="7426" max="7426" width="31.7109375" style="19" customWidth="1"/>
    <col min="7427" max="7427" width="19.7109375" style="19" customWidth="1"/>
    <col min="7428" max="7428" width="9.42578125" style="19" customWidth="1"/>
    <col min="7429" max="7429" width="8" style="19" customWidth="1"/>
    <col min="7430" max="7430" width="10.5703125" style="19" customWidth="1"/>
    <col min="7431" max="7431" width="5.42578125" style="19" customWidth="1"/>
    <col min="7432" max="7432" width="12" style="19" customWidth="1"/>
    <col min="7433" max="7433" width="7.42578125" style="19" customWidth="1"/>
    <col min="7434" max="7434" width="10" style="19" customWidth="1"/>
    <col min="7435" max="7435" width="11.5703125" style="19" customWidth="1"/>
    <col min="7436" max="7436" width="12.28515625" style="19" customWidth="1"/>
    <col min="7437" max="7437" width="8.7109375" style="19" customWidth="1"/>
    <col min="7438" max="7438" width="12.5703125" style="19" customWidth="1"/>
    <col min="7439" max="7439" width="13.42578125" style="19" customWidth="1"/>
    <col min="7440" max="7440" width="13.7109375" style="19" customWidth="1"/>
    <col min="7441" max="7680" width="9.140625" style="19"/>
    <col min="7681" max="7681" width="5.28515625" style="19" customWidth="1"/>
    <col min="7682" max="7682" width="31.7109375" style="19" customWidth="1"/>
    <col min="7683" max="7683" width="19.7109375" style="19" customWidth="1"/>
    <col min="7684" max="7684" width="9.42578125" style="19" customWidth="1"/>
    <col min="7685" max="7685" width="8" style="19" customWidth="1"/>
    <col min="7686" max="7686" width="10.5703125" style="19" customWidth="1"/>
    <col min="7687" max="7687" width="5.42578125" style="19" customWidth="1"/>
    <col min="7688" max="7688" width="12" style="19" customWidth="1"/>
    <col min="7689" max="7689" width="7.42578125" style="19" customWidth="1"/>
    <col min="7690" max="7690" width="10" style="19" customWidth="1"/>
    <col min="7691" max="7691" width="11.5703125" style="19" customWidth="1"/>
    <col min="7692" max="7692" width="12.28515625" style="19" customWidth="1"/>
    <col min="7693" max="7693" width="8.7109375" style="19" customWidth="1"/>
    <col min="7694" max="7694" width="12.5703125" style="19" customWidth="1"/>
    <col min="7695" max="7695" width="13.42578125" style="19" customWidth="1"/>
    <col min="7696" max="7696" width="13.7109375" style="19" customWidth="1"/>
    <col min="7697" max="7936" width="9.140625" style="19"/>
    <col min="7937" max="7937" width="5.28515625" style="19" customWidth="1"/>
    <col min="7938" max="7938" width="31.7109375" style="19" customWidth="1"/>
    <col min="7939" max="7939" width="19.7109375" style="19" customWidth="1"/>
    <col min="7940" max="7940" width="9.42578125" style="19" customWidth="1"/>
    <col min="7941" max="7941" width="8" style="19" customWidth="1"/>
    <col min="7942" max="7942" width="10.5703125" style="19" customWidth="1"/>
    <col min="7943" max="7943" width="5.42578125" style="19" customWidth="1"/>
    <col min="7944" max="7944" width="12" style="19" customWidth="1"/>
    <col min="7945" max="7945" width="7.42578125" style="19" customWidth="1"/>
    <col min="7946" max="7946" width="10" style="19" customWidth="1"/>
    <col min="7947" max="7947" width="11.5703125" style="19" customWidth="1"/>
    <col min="7948" max="7948" width="12.28515625" style="19" customWidth="1"/>
    <col min="7949" max="7949" width="8.7109375" style="19" customWidth="1"/>
    <col min="7950" max="7950" width="12.5703125" style="19" customWidth="1"/>
    <col min="7951" max="7951" width="13.42578125" style="19" customWidth="1"/>
    <col min="7952" max="7952" width="13.7109375" style="19" customWidth="1"/>
    <col min="7953" max="8192" width="9.140625" style="19"/>
    <col min="8193" max="8193" width="5.28515625" style="19" customWidth="1"/>
    <col min="8194" max="8194" width="31.7109375" style="19" customWidth="1"/>
    <col min="8195" max="8195" width="19.7109375" style="19" customWidth="1"/>
    <col min="8196" max="8196" width="9.42578125" style="19" customWidth="1"/>
    <col min="8197" max="8197" width="8" style="19" customWidth="1"/>
    <col min="8198" max="8198" width="10.5703125" style="19" customWidth="1"/>
    <col min="8199" max="8199" width="5.42578125" style="19" customWidth="1"/>
    <col min="8200" max="8200" width="12" style="19" customWidth="1"/>
    <col min="8201" max="8201" width="7.42578125" style="19" customWidth="1"/>
    <col min="8202" max="8202" width="10" style="19" customWidth="1"/>
    <col min="8203" max="8203" width="11.5703125" style="19" customWidth="1"/>
    <col min="8204" max="8204" width="12.28515625" style="19" customWidth="1"/>
    <col min="8205" max="8205" width="8.7109375" style="19" customWidth="1"/>
    <col min="8206" max="8206" width="12.5703125" style="19" customWidth="1"/>
    <col min="8207" max="8207" width="13.42578125" style="19" customWidth="1"/>
    <col min="8208" max="8208" width="13.7109375" style="19" customWidth="1"/>
    <col min="8209" max="8448" width="9.140625" style="19"/>
    <col min="8449" max="8449" width="5.28515625" style="19" customWidth="1"/>
    <col min="8450" max="8450" width="31.7109375" style="19" customWidth="1"/>
    <col min="8451" max="8451" width="19.7109375" style="19" customWidth="1"/>
    <col min="8452" max="8452" width="9.42578125" style="19" customWidth="1"/>
    <col min="8453" max="8453" width="8" style="19" customWidth="1"/>
    <col min="8454" max="8454" width="10.5703125" style="19" customWidth="1"/>
    <col min="8455" max="8455" width="5.42578125" style="19" customWidth="1"/>
    <col min="8456" max="8456" width="12" style="19" customWidth="1"/>
    <col min="8457" max="8457" width="7.42578125" style="19" customWidth="1"/>
    <col min="8458" max="8458" width="10" style="19" customWidth="1"/>
    <col min="8459" max="8459" width="11.5703125" style="19" customWidth="1"/>
    <col min="8460" max="8460" width="12.28515625" style="19" customWidth="1"/>
    <col min="8461" max="8461" width="8.7109375" style="19" customWidth="1"/>
    <col min="8462" max="8462" width="12.5703125" style="19" customWidth="1"/>
    <col min="8463" max="8463" width="13.42578125" style="19" customWidth="1"/>
    <col min="8464" max="8464" width="13.7109375" style="19" customWidth="1"/>
    <col min="8465" max="8704" width="9.140625" style="19"/>
    <col min="8705" max="8705" width="5.28515625" style="19" customWidth="1"/>
    <col min="8706" max="8706" width="31.7109375" style="19" customWidth="1"/>
    <col min="8707" max="8707" width="19.7109375" style="19" customWidth="1"/>
    <col min="8708" max="8708" width="9.42578125" style="19" customWidth="1"/>
    <col min="8709" max="8709" width="8" style="19" customWidth="1"/>
    <col min="8710" max="8710" width="10.5703125" style="19" customWidth="1"/>
    <col min="8711" max="8711" width="5.42578125" style="19" customWidth="1"/>
    <col min="8712" max="8712" width="12" style="19" customWidth="1"/>
    <col min="8713" max="8713" width="7.42578125" style="19" customWidth="1"/>
    <col min="8714" max="8714" width="10" style="19" customWidth="1"/>
    <col min="8715" max="8715" width="11.5703125" style="19" customWidth="1"/>
    <col min="8716" max="8716" width="12.28515625" style="19" customWidth="1"/>
    <col min="8717" max="8717" width="8.7109375" style="19" customWidth="1"/>
    <col min="8718" max="8718" width="12.5703125" style="19" customWidth="1"/>
    <col min="8719" max="8719" width="13.42578125" style="19" customWidth="1"/>
    <col min="8720" max="8720" width="13.7109375" style="19" customWidth="1"/>
    <col min="8721" max="8960" width="9.140625" style="19"/>
    <col min="8961" max="8961" width="5.28515625" style="19" customWidth="1"/>
    <col min="8962" max="8962" width="31.7109375" style="19" customWidth="1"/>
    <col min="8963" max="8963" width="19.7109375" style="19" customWidth="1"/>
    <col min="8964" max="8964" width="9.42578125" style="19" customWidth="1"/>
    <col min="8965" max="8965" width="8" style="19" customWidth="1"/>
    <col min="8966" max="8966" width="10.5703125" style="19" customWidth="1"/>
    <col min="8967" max="8967" width="5.42578125" style="19" customWidth="1"/>
    <col min="8968" max="8968" width="12" style="19" customWidth="1"/>
    <col min="8969" max="8969" width="7.42578125" style="19" customWidth="1"/>
    <col min="8970" max="8970" width="10" style="19" customWidth="1"/>
    <col min="8971" max="8971" width="11.5703125" style="19" customWidth="1"/>
    <col min="8972" max="8972" width="12.28515625" style="19" customWidth="1"/>
    <col min="8973" max="8973" width="8.7109375" style="19" customWidth="1"/>
    <col min="8974" max="8974" width="12.5703125" style="19" customWidth="1"/>
    <col min="8975" max="8975" width="13.42578125" style="19" customWidth="1"/>
    <col min="8976" max="8976" width="13.7109375" style="19" customWidth="1"/>
    <col min="8977" max="9216" width="9.140625" style="19"/>
    <col min="9217" max="9217" width="5.28515625" style="19" customWidth="1"/>
    <col min="9218" max="9218" width="31.7109375" style="19" customWidth="1"/>
    <col min="9219" max="9219" width="19.7109375" style="19" customWidth="1"/>
    <col min="9220" max="9220" width="9.42578125" style="19" customWidth="1"/>
    <col min="9221" max="9221" width="8" style="19" customWidth="1"/>
    <col min="9222" max="9222" width="10.5703125" style="19" customWidth="1"/>
    <col min="9223" max="9223" width="5.42578125" style="19" customWidth="1"/>
    <col min="9224" max="9224" width="12" style="19" customWidth="1"/>
    <col min="9225" max="9225" width="7.42578125" style="19" customWidth="1"/>
    <col min="9226" max="9226" width="10" style="19" customWidth="1"/>
    <col min="9227" max="9227" width="11.5703125" style="19" customWidth="1"/>
    <col min="9228" max="9228" width="12.28515625" style="19" customWidth="1"/>
    <col min="9229" max="9229" width="8.7109375" style="19" customWidth="1"/>
    <col min="9230" max="9230" width="12.5703125" style="19" customWidth="1"/>
    <col min="9231" max="9231" width="13.42578125" style="19" customWidth="1"/>
    <col min="9232" max="9232" width="13.7109375" style="19" customWidth="1"/>
    <col min="9233" max="9472" width="9.140625" style="19"/>
    <col min="9473" max="9473" width="5.28515625" style="19" customWidth="1"/>
    <col min="9474" max="9474" width="31.7109375" style="19" customWidth="1"/>
    <col min="9475" max="9475" width="19.7109375" style="19" customWidth="1"/>
    <col min="9476" max="9476" width="9.42578125" style="19" customWidth="1"/>
    <col min="9477" max="9477" width="8" style="19" customWidth="1"/>
    <col min="9478" max="9478" width="10.5703125" style="19" customWidth="1"/>
    <col min="9479" max="9479" width="5.42578125" style="19" customWidth="1"/>
    <col min="9480" max="9480" width="12" style="19" customWidth="1"/>
    <col min="9481" max="9481" width="7.42578125" style="19" customWidth="1"/>
    <col min="9482" max="9482" width="10" style="19" customWidth="1"/>
    <col min="9483" max="9483" width="11.5703125" style="19" customWidth="1"/>
    <col min="9484" max="9484" width="12.28515625" style="19" customWidth="1"/>
    <col min="9485" max="9485" width="8.7109375" style="19" customWidth="1"/>
    <col min="9486" max="9486" width="12.5703125" style="19" customWidth="1"/>
    <col min="9487" max="9487" width="13.42578125" style="19" customWidth="1"/>
    <col min="9488" max="9488" width="13.7109375" style="19" customWidth="1"/>
    <col min="9489" max="9728" width="9.140625" style="19"/>
    <col min="9729" max="9729" width="5.28515625" style="19" customWidth="1"/>
    <col min="9730" max="9730" width="31.7109375" style="19" customWidth="1"/>
    <col min="9731" max="9731" width="19.7109375" style="19" customWidth="1"/>
    <col min="9732" max="9732" width="9.42578125" style="19" customWidth="1"/>
    <col min="9733" max="9733" width="8" style="19" customWidth="1"/>
    <col min="9734" max="9734" width="10.5703125" style="19" customWidth="1"/>
    <col min="9735" max="9735" width="5.42578125" style="19" customWidth="1"/>
    <col min="9736" max="9736" width="12" style="19" customWidth="1"/>
    <col min="9737" max="9737" width="7.42578125" style="19" customWidth="1"/>
    <col min="9738" max="9738" width="10" style="19" customWidth="1"/>
    <col min="9739" max="9739" width="11.5703125" style="19" customWidth="1"/>
    <col min="9740" max="9740" width="12.28515625" style="19" customWidth="1"/>
    <col min="9741" max="9741" width="8.7109375" style="19" customWidth="1"/>
    <col min="9742" max="9742" width="12.5703125" style="19" customWidth="1"/>
    <col min="9743" max="9743" width="13.42578125" style="19" customWidth="1"/>
    <col min="9744" max="9744" width="13.7109375" style="19" customWidth="1"/>
    <col min="9745" max="9984" width="9.140625" style="19"/>
    <col min="9985" max="9985" width="5.28515625" style="19" customWidth="1"/>
    <col min="9986" max="9986" width="31.7109375" style="19" customWidth="1"/>
    <col min="9987" max="9987" width="19.7109375" style="19" customWidth="1"/>
    <col min="9988" max="9988" width="9.42578125" style="19" customWidth="1"/>
    <col min="9989" max="9989" width="8" style="19" customWidth="1"/>
    <col min="9990" max="9990" width="10.5703125" style="19" customWidth="1"/>
    <col min="9991" max="9991" width="5.42578125" style="19" customWidth="1"/>
    <col min="9992" max="9992" width="12" style="19" customWidth="1"/>
    <col min="9993" max="9993" width="7.42578125" style="19" customWidth="1"/>
    <col min="9994" max="9994" width="10" style="19" customWidth="1"/>
    <col min="9995" max="9995" width="11.5703125" style="19" customWidth="1"/>
    <col min="9996" max="9996" width="12.28515625" style="19" customWidth="1"/>
    <col min="9997" max="9997" width="8.7109375" style="19" customWidth="1"/>
    <col min="9998" max="9998" width="12.5703125" style="19" customWidth="1"/>
    <col min="9999" max="9999" width="13.42578125" style="19" customWidth="1"/>
    <col min="10000" max="10000" width="13.7109375" style="19" customWidth="1"/>
    <col min="10001" max="10240" width="9.140625" style="19"/>
    <col min="10241" max="10241" width="5.28515625" style="19" customWidth="1"/>
    <col min="10242" max="10242" width="31.7109375" style="19" customWidth="1"/>
    <col min="10243" max="10243" width="19.7109375" style="19" customWidth="1"/>
    <col min="10244" max="10244" width="9.42578125" style="19" customWidth="1"/>
    <col min="10245" max="10245" width="8" style="19" customWidth="1"/>
    <col min="10246" max="10246" width="10.5703125" style="19" customWidth="1"/>
    <col min="10247" max="10247" width="5.42578125" style="19" customWidth="1"/>
    <col min="10248" max="10248" width="12" style="19" customWidth="1"/>
    <col min="10249" max="10249" width="7.42578125" style="19" customWidth="1"/>
    <col min="10250" max="10250" width="10" style="19" customWidth="1"/>
    <col min="10251" max="10251" width="11.5703125" style="19" customWidth="1"/>
    <col min="10252" max="10252" width="12.28515625" style="19" customWidth="1"/>
    <col min="10253" max="10253" width="8.7109375" style="19" customWidth="1"/>
    <col min="10254" max="10254" width="12.5703125" style="19" customWidth="1"/>
    <col min="10255" max="10255" width="13.42578125" style="19" customWidth="1"/>
    <col min="10256" max="10256" width="13.7109375" style="19" customWidth="1"/>
    <col min="10257" max="10496" width="9.140625" style="19"/>
    <col min="10497" max="10497" width="5.28515625" style="19" customWidth="1"/>
    <col min="10498" max="10498" width="31.7109375" style="19" customWidth="1"/>
    <col min="10499" max="10499" width="19.7109375" style="19" customWidth="1"/>
    <col min="10500" max="10500" width="9.42578125" style="19" customWidth="1"/>
    <col min="10501" max="10501" width="8" style="19" customWidth="1"/>
    <col min="10502" max="10502" width="10.5703125" style="19" customWidth="1"/>
    <col min="10503" max="10503" width="5.42578125" style="19" customWidth="1"/>
    <col min="10504" max="10504" width="12" style="19" customWidth="1"/>
    <col min="10505" max="10505" width="7.42578125" style="19" customWidth="1"/>
    <col min="10506" max="10506" width="10" style="19" customWidth="1"/>
    <col min="10507" max="10507" width="11.5703125" style="19" customWidth="1"/>
    <col min="10508" max="10508" width="12.28515625" style="19" customWidth="1"/>
    <col min="10509" max="10509" width="8.7109375" style="19" customWidth="1"/>
    <col min="10510" max="10510" width="12.5703125" style="19" customWidth="1"/>
    <col min="10511" max="10511" width="13.42578125" style="19" customWidth="1"/>
    <col min="10512" max="10512" width="13.7109375" style="19" customWidth="1"/>
    <col min="10513" max="10752" width="9.140625" style="19"/>
    <col min="10753" max="10753" width="5.28515625" style="19" customWidth="1"/>
    <col min="10754" max="10754" width="31.7109375" style="19" customWidth="1"/>
    <col min="10755" max="10755" width="19.7109375" style="19" customWidth="1"/>
    <col min="10756" max="10756" width="9.42578125" style="19" customWidth="1"/>
    <col min="10757" max="10757" width="8" style="19" customWidth="1"/>
    <col min="10758" max="10758" width="10.5703125" style="19" customWidth="1"/>
    <col min="10759" max="10759" width="5.42578125" style="19" customWidth="1"/>
    <col min="10760" max="10760" width="12" style="19" customWidth="1"/>
    <col min="10761" max="10761" width="7.42578125" style="19" customWidth="1"/>
    <col min="10762" max="10762" width="10" style="19" customWidth="1"/>
    <col min="10763" max="10763" width="11.5703125" style="19" customWidth="1"/>
    <col min="10764" max="10764" width="12.28515625" style="19" customWidth="1"/>
    <col min="10765" max="10765" width="8.7109375" style="19" customWidth="1"/>
    <col min="10766" max="10766" width="12.5703125" style="19" customWidth="1"/>
    <col min="10767" max="10767" width="13.42578125" style="19" customWidth="1"/>
    <col min="10768" max="10768" width="13.7109375" style="19" customWidth="1"/>
    <col min="10769" max="11008" width="9.140625" style="19"/>
    <col min="11009" max="11009" width="5.28515625" style="19" customWidth="1"/>
    <col min="11010" max="11010" width="31.7109375" style="19" customWidth="1"/>
    <col min="11011" max="11011" width="19.7109375" style="19" customWidth="1"/>
    <col min="11012" max="11012" width="9.42578125" style="19" customWidth="1"/>
    <col min="11013" max="11013" width="8" style="19" customWidth="1"/>
    <col min="11014" max="11014" width="10.5703125" style="19" customWidth="1"/>
    <col min="11015" max="11015" width="5.42578125" style="19" customWidth="1"/>
    <col min="11016" max="11016" width="12" style="19" customWidth="1"/>
    <col min="11017" max="11017" width="7.42578125" style="19" customWidth="1"/>
    <col min="11018" max="11018" width="10" style="19" customWidth="1"/>
    <col min="11019" max="11019" width="11.5703125" style="19" customWidth="1"/>
    <col min="11020" max="11020" width="12.28515625" style="19" customWidth="1"/>
    <col min="11021" max="11021" width="8.7109375" style="19" customWidth="1"/>
    <col min="11022" max="11022" width="12.5703125" style="19" customWidth="1"/>
    <col min="11023" max="11023" width="13.42578125" style="19" customWidth="1"/>
    <col min="11024" max="11024" width="13.7109375" style="19" customWidth="1"/>
    <col min="11025" max="11264" width="9.140625" style="19"/>
    <col min="11265" max="11265" width="5.28515625" style="19" customWidth="1"/>
    <col min="11266" max="11266" width="31.7109375" style="19" customWidth="1"/>
    <col min="11267" max="11267" width="19.7109375" style="19" customWidth="1"/>
    <col min="11268" max="11268" width="9.42578125" style="19" customWidth="1"/>
    <col min="11269" max="11269" width="8" style="19" customWidth="1"/>
    <col min="11270" max="11270" width="10.5703125" style="19" customWidth="1"/>
    <col min="11271" max="11271" width="5.42578125" style="19" customWidth="1"/>
    <col min="11272" max="11272" width="12" style="19" customWidth="1"/>
    <col min="11273" max="11273" width="7.42578125" style="19" customWidth="1"/>
    <col min="11274" max="11274" width="10" style="19" customWidth="1"/>
    <col min="11275" max="11275" width="11.5703125" style="19" customWidth="1"/>
    <col min="11276" max="11276" width="12.28515625" style="19" customWidth="1"/>
    <col min="11277" max="11277" width="8.7109375" style="19" customWidth="1"/>
    <col min="11278" max="11278" width="12.5703125" style="19" customWidth="1"/>
    <col min="11279" max="11279" width="13.42578125" style="19" customWidth="1"/>
    <col min="11280" max="11280" width="13.7109375" style="19" customWidth="1"/>
    <col min="11281" max="11520" width="9.140625" style="19"/>
    <col min="11521" max="11521" width="5.28515625" style="19" customWidth="1"/>
    <col min="11522" max="11522" width="31.7109375" style="19" customWidth="1"/>
    <col min="11523" max="11523" width="19.7109375" style="19" customWidth="1"/>
    <col min="11524" max="11524" width="9.42578125" style="19" customWidth="1"/>
    <col min="11525" max="11525" width="8" style="19" customWidth="1"/>
    <col min="11526" max="11526" width="10.5703125" style="19" customWidth="1"/>
    <col min="11527" max="11527" width="5.42578125" style="19" customWidth="1"/>
    <col min="11528" max="11528" width="12" style="19" customWidth="1"/>
    <col min="11529" max="11529" width="7.42578125" style="19" customWidth="1"/>
    <col min="11530" max="11530" width="10" style="19" customWidth="1"/>
    <col min="11531" max="11531" width="11.5703125" style="19" customWidth="1"/>
    <col min="11532" max="11532" width="12.28515625" style="19" customWidth="1"/>
    <col min="11533" max="11533" width="8.7109375" style="19" customWidth="1"/>
    <col min="11534" max="11534" width="12.5703125" style="19" customWidth="1"/>
    <col min="11535" max="11535" width="13.42578125" style="19" customWidth="1"/>
    <col min="11536" max="11536" width="13.7109375" style="19" customWidth="1"/>
    <col min="11537" max="11776" width="9.140625" style="19"/>
    <col min="11777" max="11777" width="5.28515625" style="19" customWidth="1"/>
    <col min="11778" max="11778" width="31.7109375" style="19" customWidth="1"/>
    <col min="11779" max="11779" width="19.7109375" style="19" customWidth="1"/>
    <col min="11780" max="11780" width="9.42578125" style="19" customWidth="1"/>
    <col min="11781" max="11781" width="8" style="19" customWidth="1"/>
    <col min="11782" max="11782" width="10.5703125" style="19" customWidth="1"/>
    <col min="11783" max="11783" width="5.42578125" style="19" customWidth="1"/>
    <col min="11784" max="11784" width="12" style="19" customWidth="1"/>
    <col min="11785" max="11785" width="7.42578125" style="19" customWidth="1"/>
    <col min="11786" max="11786" width="10" style="19" customWidth="1"/>
    <col min="11787" max="11787" width="11.5703125" style="19" customWidth="1"/>
    <col min="11788" max="11788" width="12.28515625" style="19" customWidth="1"/>
    <col min="11789" max="11789" width="8.7109375" style="19" customWidth="1"/>
    <col min="11790" max="11790" width="12.5703125" style="19" customWidth="1"/>
    <col min="11791" max="11791" width="13.42578125" style="19" customWidth="1"/>
    <col min="11792" max="11792" width="13.7109375" style="19" customWidth="1"/>
    <col min="11793" max="12032" width="9.140625" style="19"/>
    <col min="12033" max="12033" width="5.28515625" style="19" customWidth="1"/>
    <col min="12034" max="12034" width="31.7109375" style="19" customWidth="1"/>
    <col min="12035" max="12035" width="19.7109375" style="19" customWidth="1"/>
    <col min="12036" max="12036" width="9.42578125" style="19" customWidth="1"/>
    <col min="12037" max="12037" width="8" style="19" customWidth="1"/>
    <col min="12038" max="12038" width="10.5703125" style="19" customWidth="1"/>
    <col min="12039" max="12039" width="5.42578125" style="19" customWidth="1"/>
    <col min="12040" max="12040" width="12" style="19" customWidth="1"/>
    <col min="12041" max="12041" width="7.42578125" style="19" customWidth="1"/>
    <col min="12042" max="12042" width="10" style="19" customWidth="1"/>
    <col min="12043" max="12043" width="11.5703125" style="19" customWidth="1"/>
    <col min="12044" max="12044" width="12.28515625" style="19" customWidth="1"/>
    <col min="12045" max="12045" width="8.7109375" style="19" customWidth="1"/>
    <col min="12046" max="12046" width="12.5703125" style="19" customWidth="1"/>
    <col min="12047" max="12047" width="13.42578125" style="19" customWidth="1"/>
    <col min="12048" max="12048" width="13.7109375" style="19" customWidth="1"/>
    <col min="12049" max="12288" width="9.140625" style="19"/>
    <col min="12289" max="12289" width="5.28515625" style="19" customWidth="1"/>
    <col min="12290" max="12290" width="31.7109375" style="19" customWidth="1"/>
    <col min="12291" max="12291" width="19.7109375" style="19" customWidth="1"/>
    <col min="12292" max="12292" width="9.42578125" style="19" customWidth="1"/>
    <col min="12293" max="12293" width="8" style="19" customWidth="1"/>
    <col min="12294" max="12294" width="10.5703125" style="19" customWidth="1"/>
    <col min="12295" max="12295" width="5.42578125" style="19" customWidth="1"/>
    <col min="12296" max="12296" width="12" style="19" customWidth="1"/>
    <col min="12297" max="12297" width="7.42578125" style="19" customWidth="1"/>
    <col min="12298" max="12298" width="10" style="19" customWidth="1"/>
    <col min="12299" max="12299" width="11.5703125" style="19" customWidth="1"/>
    <col min="12300" max="12300" width="12.28515625" style="19" customWidth="1"/>
    <col min="12301" max="12301" width="8.7109375" style="19" customWidth="1"/>
    <col min="12302" max="12302" width="12.5703125" style="19" customWidth="1"/>
    <col min="12303" max="12303" width="13.42578125" style="19" customWidth="1"/>
    <col min="12304" max="12304" width="13.7109375" style="19" customWidth="1"/>
    <col min="12305" max="12544" width="9.140625" style="19"/>
    <col min="12545" max="12545" width="5.28515625" style="19" customWidth="1"/>
    <col min="12546" max="12546" width="31.7109375" style="19" customWidth="1"/>
    <col min="12547" max="12547" width="19.7109375" style="19" customWidth="1"/>
    <col min="12548" max="12548" width="9.42578125" style="19" customWidth="1"/>
    <col min="12549" max="12549" width="8" style="19" customWidth="1"/>
    <col min="12550" max="12550" width="10.5703125" style="19" customWidth="1"/>
    <col min="12551" max="12551" width="5.42578125" style="19" customWidth="1"/>
    <col min="12552" max="12552" width="12" style="19" customWidth="1"/>
    <col min="12553" max="12553" width="7.42578125" style="19" customWidth="1"/>
    <col min="12554" max="12554" width="10" style="19" customWidth="1"/>
    <col min="12555" max="12555" width="11.5703125" style="19" customWidth="1"/>
    <col min="12556" max="12556" width="12.28515625" style="19" customWidth="1"/>
    <col min="12557" max="12557" width="8.7109375" style="19" customWidth="1"/>
    <col min="12558" max="12558" width="12.5703125" style="19" customWidth="1"/>
    <col min="12559" max="12559" width="13.42578125" style="19" customWidth="1"/>
    <col min="12560" max="12560" width="13.7109375" style="19" customWidth="1"/>
    <col min="12561" max="12800" width="9.140625" style="19"/>
    <col min="12801" max="12801" width="5.28515625" style="19" customWidth="1"/>
    <col min="12802" max="12802" width="31.7109375" style="19" customWidth="1"/>
    <col min="12803" max="12803" width="19.7109375" style="19" customWidth="1"/>
    <col min="12804" max="12804" width="9.42578125" style="19" customWidth="1"/>
    <col min="12805" max="12805" width="8" style="19" customWidth="1"/>
    <col min="12806" max="12806" width="10.5703125" style="19" customWidth="1"/>
    <col min="12807" max="12807" width="5.42578125" style="19" customWidth="1"/>
    <col min="12808" max="12808" width="12" style="19" customWidth="1"/>
    <col min="12809" max="12809" width="7.42578125" style="19" customWidth="1"/>
    <col min="12810" max="12810" width="10" style="19" customWidth="1"/>
    <col min="12811" max="12811" width="11.5703125" style="19" customWidth="1"/>
    <col min="12812" max="12812" width="12.28515625" style="19" customWidth="1"/>
    <col min="12813" max="12813" width="8.7109375" style="19" customWidth="1"/>
    <col min="12814" max="12814" width="12.5703125" style="19" customWidth="1"/>
    <col min="12815" max="12815" width="13.42578125" style="19" customWidth="1"/>
    <col min="12816" max="12816" width="13.7109375" style="19" customWidth="1"/>
    <col min="12817" max="13056" width="9.140625" style="19"/>
    <col min="13057" max="13057" width="5.28515625" style="19" customWidth="1"/>
    <col min="13058" max="13058" width="31.7109375" style="19" customWidth="1"/>
    <col min="13059" max="13059" width="19.7109375" style="19" customWidth="1"/>
    <col min="13060" max="13060" width="9.42578125" style="19" customWidth="1"/>
    <col min="13061" max="13061" width="8" style="19" customWidth="1"/>
    <col min="13062" max="13062" width="10.5703125" style="19" customWidth="1"/>
    <col min="13063" max="13063" width="5.42578125" style="19" customWidth="1"/>
    <col min="13064" max="13064" width="12" style="19" customWidth="1"/>
    <col min="13065" max="13065" width="7.42578125" style="19" customWidth="1"/>
    <col min="13066" max="13066" width="10" style="19" customWidth="1"/>
    <col min="13067" max="13067" width="11.5703125" style="19" customWidth="1"/>
    <col min="13068" max="13068" width="12.28515625" style="19" customWidth="1"/>
    <col min="13069" max="13069" width="8.7109375" style="19" customWidth="1"/>
    <col min="13070" max="13070" width="12.5703125" style="19" customWidth="1"/>
    <col min="13071" max="13071" width="13.42578125" style="19" customWidth="1"/>
    <col min="13072" max="13072" width="13.7109375" style="19" customWidth="1"/>
    <col min="13073" max="13312" width="9.140625" style="19"/>
    <col min="13313" max="13313" width="5.28515625" style="19" customWidth="1"/>
    <col min="13314" max="13314" width="31.7109375" style="19" customWidth="1"/>
    <col min="13315" max="13315" width="19.7109375" style="19" customWidth="1"/>
    <col min="13316" max="13316" width="9.42578125" style="19" customWidth="1"/>
    <col min="13317" max="13317" width="8" style="19" customWidth="1"/>
    <col min="13318" max="13318" width="10.5703125" style="19" customWidth="1"/>
    <col min="13319" max="13319" width="5.42578125" style="19" customWidth="1"/>
    <col min="13320" max="13320" width="12" style="19" customWidth="1"/>
    <col min="13321" max="13321" width="7.42578125" style="19" customWidth="1"/>
    <col min="13322" max="13322" width="10" style="19" customWidth="1"/>
    <col min="13323" max="13323" width="11.5703125" style="19" customWidth="1"/>
    <col min="13324" max="13324" width="12.28515625" style="19" customWidth="1"/>
    <col min="13325" max="13325" width="8.7109375" style="19" customWidth="1"/>
    <col min="13326" max="13326" width="12.5703125" style="19" customWidth="1"/>
    <col min="13327" max="13327" width="13.42578125" style="19" customWidth="1"/>
    <col min="13328" max="13328" width="13.7109375" style="19" customWidth="1"/>
    <col min="13329" max="13568" width="9.140625" style="19"/>
    <col min="13569" max="13569" width="5.28515625" style="19" customWidth="1"/>
    <col min="13570" max="13570" width="31.7109375" style="19" customWidth="1"/>
    <col min="13571" max="13571" width="19.7109375" style="19" customWidth="1"/>
    <col min="13572" max="13572" width="9.42578125" style="19" customWidth="1"/>
    <col min="13573" max="13573" width="8" style="19" customWidth="1"/>
    <col min="13574" max="13574" width="10.5703125" style="19" customWidth="1"/>
    <col min="13575" max="13575" width="5.42578125" style="19" customWidth="1"/>
    <col min="13576" max="13576" width="12" style="19" customWidth="1"/>
    <col min="13577" max="13577" width="7.42578125" style="19" customWidth="1"/>
    <col min="13578" max="13578" width="10" style="19" customWidth="1"/>
    <col min="13579" max="13579" width="11.5703125" style="19" customWidth="1"/>
    <col min="13580" max="13580" width="12.28515625" style="19" customWidth="1"/>
    <col min="13581" max="13581" width="8.7109375" style="19" customWidth="1"/>
    <col min="13582" max="13582" width="12.5703125" style="19" customWidth="1"/>
    <col min="13583" max="13583" width="13.42578125" style="19" customWidth="1"/>
    <col min="13584" max="13584" width="13.7109375" style="19" customWidth="1"/>
    <col min="13585" max="13824" width="9.140625" style="19"/>
    <col min="13825" max="13825" width="5.28515625" style="19" customWidth="1"/>
    <col min="13826" max="13826" width="31.7109375" style="19" customWidth="1"/>
    <col min="13827" max="13827" width="19.7109375" style="19" customWidth="1"/>
    <col min="13828" max="13828" width="9.42578125" style="19" customWidth="1"/>
    <col min="13829" max="13829" width="8" style="19" customWidth="1"/>
    <col min="13830" max="13830" width="10.5703125" style="19" customWidth="1"/>
    <col min="13831" max="13831" width="5.42578125" style="19" customWidth="1"/>
    <col min="13832" max="13832" width="12" style="19" customWidth="1"/>
    <col min="13833" max="13833" width="7.42578125" style="19" customWidth="1"/>
    <col min="13834" max="13834" width="10" style="19" customWidth="1"/>
    <col min="13835" max="13835" width="11.5703125" style="19" customWidth="1"/>
    <col min="13836" max="13836" width="12.28515625" style="19" customWidth="1"/>
    <col min="13837" max="13837" width="8.7109375" style="19" customWidth="1"/>
    <col min="13838" max="13838" width="12.5703125" style="19" customWidth="1"/>
    <col min="13839" max="13839" width="13.42578125" style="19" customWidth="1"/>
    <col min="13840" max="13840" width="13.7109375" style="19" customWidth="1"/>
    <col min="13841" max="14080" width="9.140625" style="19"/>
    <col min="14081" max="14081" width="5.28515625" style="19" customWidth="1"/>
    <col min="14082" max="14082" width="31.7109375" style="19" customWidth="1"/>
    <col min="14083" max="14083" width="19.7109375" style="19" customWidth="1"/>
    <col min="14084" max="14084" width="9.42578125" style="19" customWidth="1"/>
    <col min="14085" max="14085" width="8" style="19" customWidth="1"/>
    <col min="14086" max="14086" width="10.5703125" style="19" customWidth="1"/>
    <col min="14087" max="14087" width="5.42578125" style="19" customWidth="1"/>
    <col min="14088" max="14088" width="12" style="19" customWidth="1"/>
    <col min="14089" max="14089" width="7.42578125" style="19" customWidth="1"/>
    <col min="14090" max="14090" width="10" style="19" customWidth="1"/>
    <col min="14091" max="14091" width="11.5703125" style="19" customWidth="1"/>
    <col min="14092" max="14092" width="12.28515625" style="19" customWidth="1"/>
    <col min="14093" max="14093" width="8.7109375" style="19" customWidth="1"/>
    <col min="14094" max="14094" width="12.5703125" style="19" customWidth="1"/>
    <col min="14095" max="14095" width="13.42578125" style="19" customWidth="1"/>
    <col min="14096" max="14096" width="13.7109375" style="19" customWidth="1"/>
    <col min="14097" max="14336" width="9.140625" style="19"/>
    <col min="14337" max="14337" width="5.28515625" style="19" customWidth="1"/>
    <col min="14338" max="14338" width="31.7109375" style="19" customWidth="1"/>
    <col min="14339" max="14339" width="19.7109375" style="19" customWidth="1"/>
    <col min="14340" max="14340" width="9.42578125" style="19" customWidth="1"/>
    <col min="14341" max="14341" width="8" style="19" customWidth="1"/>
    <col min="14342" max="14342" width="10.5703125" style="19" customWidth="1"/>
    <col min="14343" max="14343" width="5.42578125" style="19" customWidth="1"/>
    <col min="14344" max="14344" width="12" style="19" customWidth="1"/>
    <col min="14345" max="14345" width="7.42578125" style="19" customWidth="1"/>
    <col min="14346" max="14346" width="10" style="19" customWidth="1"/>
    <col min="14347" max="14347" width="11.5703125" style="19" customWidth="1"/>
    <col min="14348" max="14348" width="12.28515625" style="19" customWidth="1"/>
    <col min="14349" max="14349" width="8.7109375" style="19" customWidth="1"/>
    <col min="14350" max="14350" width="12.5703125" style="19" customWidth="1"/>
    <col min="14351" max="14351" width="13.42578125" style="19" customWidth="1"/>
    <col min="14352" max="14352" width="13.7109375" style="19" customWidth="1"/>
    <col min="14353" max="14592" width="9.140625" style="19"/>
    <col min="14593" max="14593" width="5.28515625" style="19" customWidth="1"/>
    <col min="14594" max="14594" width="31.7109375" style="19" customWidth="1"/>
    <col min="14595" max="14595" width="19.7109375" style="19" customWidth="1"/>
    <col min="14596" max="14596" width="9.42578125" style="19" customWidth="1"/>
    <col min="14597" max="14597" width="8" style="19" customWidth="1"/>
    <col min="14598" max="14598" width="10.5703125" style="19" customWidth="1"/>
    <col min="14599" max="14599" width="5.42578125" style="19" customWidth="1"/>
    <col min="14600" max="14600" width="12" style="19" customWidth="1"/>
    <col min="14601" max="14601" width="7.42578125" style="19" customWidth="1"/>
    <col min="14602" max="14602" width="10" style="19" customWidth="1"/>
    <col min="14603" max="14603" width="11.5703125" style="19" customWidth="1"/>
    <col min="14604" max="14604" width="12.28515625" style="19" customWidth="1"/>
    <col min="14605" max="14605" width="8.7109375" style="19" customWidth="1"/>
    <col min="14606" max="14606" width="12.5703125" style="19" customWidth="1"/>
    <col min="14607" max="14607" width="13.42578125" style="19" customWidth="1"/>
    <col min="14608" max="14608" width="13.7109375" style="19" customWidth="1"/>
    <col min="14609" max="14848" width="9.140625" style="19"/>
    <col min="14849" max="14849" width="5.28515625" style="19" customWidth="1"/>
    <col min="14850" max="14850" width="31.7109375" style="19" customWidth="1"/>
    <col min="14851" max="14851" width="19.7109375" style="19" customWidth="1"/>
    <col min="14852" max="14852" width="9.42578125" style="19" customWidth="1"/>
    <col min="14853" max="14853" width="8" style="19" customWidth="1"/>
    <col min="14854" max="14854" width="10.5703125" style="19" customWidth="1"/>
    <col min="14855" max="14855" width="5.42578125" style="19" customWidth="1"/>
    <col min="14856" max="14856" width="12" style="19" customWidth="1"/>
    <col min="14857" max="14857" width="7.42578125" style="19" customWidth="1"/>
    <col min="14858" max="14858" width="10" style="19" customWidth="1"/>
    <col min="14859" max="14859" width="11.5703125" style="19" customWidth="1"/>
    <col min="14860" max="14860" width="12.28515625" style="19" customWidth="1"/>
    <col min="14861" max="14861" width="8.7109375" style="19" customWidth="1"/>
    <col min="14862" max="14862" width="12.5703125" style="19" customWidth="1"/>
    <col min="14863" max="14863" width="13.42578125" style="19" customWidth="1"/>
    <col min="14864" max="14864" width="13.7109375" style="19" customWidth="1"/>
    <col min="14865" max="15104" width="9.140625" style="19"/>
    <col min="15105" max="15105" width="5.28515625" style="19" customWidth="1"/>
    <col min="15106" max="15106" width="31.7109375" style="19" customWidth="1"/>
    <col min="15107" max="15107" width="19.7109375" style="19" customWidth="1"/>
    <col min="15108" max="15108" width="9.42578125" style="19" customWidth="1"/>
    <col min="15109" max="15109" width="8" style="19" customWidth="1"/>
    <col min="15110" max="15110" width="10.5703125" style="19" customWidth="1"/>
    <col min="15111" max="15111" width="5.42578125" style="19" customWidth="1"/>
    <col min="15112" max="15112" width="12" style="19" customWidth="1"/>
    <col min="15113" max="15113" width="7.42578125" style="19" customWidth="1"/>
    <col min="15114" max="15114" width="10" style="19" customWidth="1"/>
    <col min="15115" max="15115" width="11.5703125" style="19" customWidth="1"/>
    <col min="15116" max="15116" width="12.28515625" style="19" customWidth="1"/>
    <col min="15117" max="15117" width="8.7109375" style="19" customWidth="1"/>
    <col min="15118" max="15118" width="12.5703125" style="19" customWidth="1"/>
    <col min="15119" max="15119" width="13.42578125" style="19" customWidth="1"/>
    <col min="15120" max="15120" width="13.7109375" style="19" customWidth="1"/>
    <col min="15121" max="15360" width="9.140625" style="19"/>
    <col min="15361" max="15361" width="5.28515625" style="19" customWidth="1"/>
    <col min="15362" max="15362" width="31.7109375" style="19" customWidth="1"/>
    <col min="15363" max="15363" width="19.7109375" style="19" customWidth="1"/>
    <col min="15364" max="15364" width="9.42578125" style="19" customWidth="1"/>
    <col min="15365" max="15365" width="8" style="19" customWidth="1"/>
    <col min="15366" max="15366" width="10.5703125" style="19" customWidth="1"/>
    <col min="15367" max="15367" width="5.42578125" style="19" customWidth="1"/>
    <col min="15368" max="15368" width="12" style="19" customWidth="1"/>
    <col min="15369" max="15369" width="7.42578125" style="19" customWidth="1"/>
    <col min="15370" max="15370" width="10" style="19" customWidth="1"/>
    <col min="15371" max="15371" width="11.5703125" style="19" customWidth="1"/>
    <col min="15372" max="15372" width="12.28515625" style="19" customWidth="1"/>
    <col min="15373" max="15373" width="8.7109375" style="19" customWidth="1"/>
    <col min="15374" max="15374" width="12.5703125" style="19" customWidth="1"/>
    <col min="15375" max="15375" width="13.42578125" style="19" customWidth="1"/>
    <col min="15376" max="15376" width="13.7109375" style="19" customWidth="1"/>
    <col min="15377" max="15616" width="9.140625" style="19"/>
    <col min="15617" max="15617" width="5.28515625" style="19" customWidth="1"/>
    <col min="15618" max="15618" width="31.7109375" style="19" customWidth="1"/>
    <col min="15619" max="15619" width="19.7109375" style="19" customWidth="1"/>
    <col min="15620" max="15620" width="9.42578125" style="19" customWidth="1"/>
    <col min="15621" max="15621" width="8" style="19" customWidth="1"/>
    <col min="15622" max="15622" width="10.5703125" style="19" customWidth="1"/>
    <col min="15623" max="15623" width="5.42578125" style="19" customWidth="1"/>
    <col min="15624" max="15624" width="12" style="19" customWidth="1"/>
    <col min="15625" max="15625" width="7.42578125" style="19" customWidth="1"/>
    <col min="15626" max="15626" width="10" style="19" customWidth="1"/>
    <col min="15627" max="15627" width="11.5703125" style="19" customWidth="1"/>
    <col min="15628" max="15628" width="12.28515625" style="19" customWidth="1"/>
    <col min="15629" max="15629" width="8.7109375" style="19" customWidth="1"/>
    <col min="15630" max="15630" width="12.5703125" style="19" customWidth="1"/>
    <col min="15631" max="15631" width="13.42578125" style="19" customWidth="1"/>
    <col min="15632" max="15632" width="13.7109375" style="19" customWidth="1"/>
    <col min="15633" max="15872" width="9.140625" style="19"/>
    <col min="15873" max="15873" width="5.28515625" style="19" customWidth="1"/>
    <col min="15874" max="15874" width="31.7109375" style="19" customWidth="1"/>
    <col min="15875" max="15875" width="19.7109375" style="19" customWidth="1"/>
    <col min="15876" max="15876" width="9.42578125" style="19" customWidth="1"/>
    <col min="15877" max="15877" width="8" style="19" customWidth="1"/>
    <col min="15878" max="15878" width="10.5703125" style="19" customWidth="1"/>
    <col min="15879" max="15879" width="5.42578125" style="19" customWidth="1"/>
    <col min="15880" max="15880" width="12" style="19" customWidth="1"/>
    <col min="15881" max="15881" width="7.42578125" style="19" customWidth="1"/>
    <col min="15882" max="15882" width="10" style="19" customWidth="1"/>
    <col min="15883" max="15883" width="11.5703125" style="19" customWidth="1"/>
    <col min="15884" max="15884" width="12.28515625" style="19" customWidth="1"/>
    <col min="15885" max="15885" width="8.7109375" style="19" customWidth="1"/>
    <col min="15886" max="15886" width="12.5703125" style="19" customWidth="1"/>
    <col min="15887" max="15887" width="13.42578125" style="19" customWidth="1"/>
    <col min="15888" max="15888" width="13.7109375" style="19" customWidth="1"/>
    <col min="15889" max="16128" width="9.140625" style="19"/>
    <col min="16129" max="16129" width="5.28515625" style="19" customWidth="1"/>
    <col min="16130" max="16130" width="31.7109375" style="19" customWidth="1"/>
    <col min="16131" max="16131" width="19.7109375" style="19" customWidth="1"/>
    <col min="16132" max="16132" width="9.42578125" style="19" customWidth="1"/>
    <col min="16133" max="16133" width="8" style="19" customWidth="1"/>
    <col min="16134" max="16134" width="10.5703125" style="19" customWidth="1"/>
    <col min="16135" max="16135" width="5.42578125" style="19" customWidth="1"/>
    <col min="16136" max="16136" width="12" style="19" customWidth="1"/>
    <col min="16137" max="16137" width="7.42578125" style="19" customWidth="1"/>
    <col min="16138" max="16138" width="10" style="19" customWidth="1"/>
    <col min="16139" max="16139" width="11.5703125" style="19" customWidth="1"/>
    <col min="16140" max="16140" width="12.28515625" style="19" customWidth="1"/>
    <col min="16141" max="16141" width="8.7109375" style="19" customWidth="1"/>
    <col min="16142" max="16142" width="12.5703125" style="19" customWidth="1"/>
    <col min="16143" max="16143" width="13.42578125" style="19" customWidth="1"/>
    <col min="16144" max="16144" width="13.7109375" style="19" customWidth="1"/>
    <col min="16145" max="16384" width="9.140625" style="19"/>
  </cols>
  <sheetData>
    <row r="1" spans="1:16" s="2" customFormat="1" ht="9" customHeight="1" x14ac:dyDescent="0.2">
      <c r="A1" s="1"/>
    </row>
    <row r="2" spans="1:16" s="4" customFormat="1" ht="15" customHeight="1" x14ac:dyDescent="0.2">
      <c r="A2" s="1"/>
      <c r="B2" s="3" t="s">
        <v>0</v>
      </c>
      <c r="C2" s="3"/>
      <c r="D2" s="3"/>
      <c r="E2" s="3"/>
      <c r="F2" s="58"/>
      <c r="G2" s="58"/>
      <c r="H2" s="58"/>
    </row>
    <row r="3" spans="1:16" s="4" customFormat="1" ht="12.75" x14ac:dyDescent="0.2">
      <c r="A3" s="1"/>
      <c r="B3" s="3" t="s">
        <v>39</v>
      </c>
      <c r="C3" s="3"/>
      <c r="D3" s="3"/>
      <c r="E3" s="5"/>
      <c r="F3" s="3"/>
    </row>
    <row r="4" spans="1:16" s="4" customFormat="1" ht="15" customHeight="1" x14ac:dyDescent="0.2">
      <c r="A4" s="1"/>
      <c r="B4" s="3" t="s">
        <v>37</v>
      </c>
      <c r="G4" s="3"/>
      <c r="H4" s="3"/>
    </row>
    <row r="5" spans="1:16" s="4" customFormat="1" ht="12.75" x14ac:dyDescent="0.2">
      <c r="A5" s="1"/>
      <c r="B5" s="3" t="s">
        <v>38</v>
      </c>
      <c r="C5" s="3"/>
      <c r="D5" s="3"/>
      <c r="E5" s="3"/>
      <c r="F5" s="3"/>
      <c r="G5" s="3"/>
    </row>
    <row r="6" spans="1:16" s="4" customFormat="1" ht="12.75" x14ac:dyDescent="0.2">
      <c r="A6" s="1"/>
      <c r="B6" s="3" t="s">
        <v>1</v>
      </c>
      <c r="C6" s="3"/>
      <c r="D6" s="3"/>
      <c r="E6" s="3"/>
      <c r="F6" s="3"/>
      <c r="G6" s="3"/>
    </row>
    <row r="7" spans="1:16" s="4" customFormat="1" ht="12.75" customHeight="1" x14ac:dyDescent="0.2">
      <c r="A7" s="1"/>
      <c r="C7" s="6"/>
      <c r="D7" s="6"/>
      <c r="E7" s="7"/>
      <c r="F7" s="8"/>
      <c r="G7" s="8"/>
      <c r="H7" s="8"/>
    </row>
    <row r="8" spans="1:16" s="4" customFormat="1" ht="27" customHeight="1" x14ac:dyDescent="0.3">
      <c r="A8" s="1"/>
      <c r="B8" s="49"/>
      <c r="C8" s="9"/>
      <c r="D8" s="9" t="s">
        <v>40</v>
      </c>
      <c r="E8" s="9"/>
      <c r="F8" s="9"/>
      <c r="G8" s="9"/>
      <c r="H8" s="9"/>
    </row>
    <row r="9" spans="1:16" s="4" customFormat="1" ht="14.25" customHeight="1" x14ac:dyDescent="0.3">
      <c r="A9" s="1"/>
      <c r="C9" s="9"/>
      <c r="F9" s="3"/>
      <c r="G9" s="3"/>
      <c r="H9" s="10" t="s">
        <v>41</v>
      </c>
    </row>
    <row r="10" spans="1:16" s="4" customFormat="1" ht="14.25" customHeight="1" x14ac:dyDescent="0.3">
      <c r="A10" s="1"/>
      <c r="C10" s="9"/>
      <c r="F10" s="3"/>
      <c r="G10" s="3"/>
      <c r="H10" s="10" t="s">
        <v>42</v>
      </c>
    </row>
    <row r="11" spans="1:16" s="4" customFormat="1" ht="15.75" customHeight="1" x14ac:dyDescent="0.2">
      <c r="A11" s="1"/>
      <c r="D11" s="3"/>
      <c r="E11" s="3"/>
      <c r="F11" s="3"/>
      <c r="G11" s="3"/>
      <c r="H11" s="3"/>
    </row>
    <row r="12" spans="1:16" s="14" customFormat="1" ht="36.75" customHeight="1" x14ac:dyDescent="0.25">
      <c r="A12" s="11" t="s">
        <v>2</v>
      </c>
      <c r="B12" s="11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12" t="s">
        <v>9</v>
      </c>
      <c r="I12" s="11" t="s">
        <v>10</v>
      </c>
      <c r="J12" s="54" t="s">
        <v>61</v>
      </c>
      <c r="K12" s="13" t="s">
        <v>11</v>
      </c>
      <c r="L12" s="56" t="s">
        <v>12</v>
      </c>
      <c r="M12" s="57"/>
      <c r="N12" s="52" t="s">
        <v>13</v>
      </c>
      <c r="O12" s="54" t="s">
        <v>14</v>
      </c>
      <c r="P12" s="48"/>
    </row>
    <row r="13" spans="1:16" ht="36" x14ac:dyDescent="0.25">
      <c r="A13" s="15"/>
      <c r="B13" s="15"/>
      <c r="C13" s="15"/>
      <c r="D13" s="15"/>
      <c r="E13" s="15"/>
      <c r="F13" s="15"/>
      <c r="G13" s="15"/>
      <c r="H13" s="16"/>
      <c r="I13" s="15"/>
      <c r="J13" s="55"/>
      <c r="K13" s="17"/>
      <c r="L13" s="50">
        <v>0.5</v>
      </c>
      <c r="M13" s="18" t="s">
        <v>15</v>
      </c>
      <c r="N13" s="53"/>
      <c r="O13" s="55"/>
    </row>
    <row r="14" spans="1:16" x14ac:dyDescent="0.25">
      <c r="A14" s="20">
        <v>1</v>
      </c>
      <c r="B14" s="21" t="s">
        <v>35</v>
      </c>
      <c r="C14" s="21" t="s">
        <v>43</v>
      </c>
      <c r="D14" s="21" t="s">
        <v>16</v>
      </c>
      <c r="E14" s="22">
        <v>1</v>
      </c>
      <c r="F14" s="21"/>
      <c r="G14" s="21" t="s">
        <v>17</v>
      </c>
      <c r="H14" s="23" t="s">
        <v>62</v>
      </c>
      <c r="I14" s="30">
        <v>4.58</v>
      </c>
      <c r="J14" s="19">
        <v>17697</v>
      </c>
      <c r="K14" s="24">
        <f>I14*J14</f>
        <v>81052.259999999995</v>
      </c>
      <c r="L14" s="24">
        <f>K14*30%</f>
        <v>24315.677999999996</v>
      </c>
      <c r="M14" s="25">
        <f>K14*10%</f>
        <v>8105.2259999999997</v>
      </c>
      <c r="N14" s="26">
        <f>K14+L14+M14</f>
        <v>113473.16399999999</v>
      </c>
      <c r="O14" s="25">
        <f>N14*12</f>
        <v>1361677.9679999999</v>
      </c>
    </row>
    <row r="15" spans="1:16" x14ac:dyDescent="0.25">
      <c r="A15" s="27">
        <v>2</v>
      </c>
      <c r="B15" s="29" t="s">
        <v>46</v>
      </c>
      <c r="C15" s="29" t="s">
        <v>60</v>
      </c>
      <c r="D15" s="29" t="s">
        <v>19</v>
      </c>
      <c r="E15" s="30">
        <v>1</v>
      </c>
      <c r="F15" s="29"/>
      <c r="G15" s="29" t="s">
        <v>24</v>
      </c>
      <c r="H15" s="31" t="s">
        <v>22</v>
      </c>
      <c r="I15" s="30">
        <v>3.64</v>
      </c>
      <c r="J15" s="19">
        <v>17697</v>
      </c>
      <c r="K15" s="24">
        <f t="shared" ref="K15:K25" si="0">I15*J15</f>
        <v>64417.08</v>
      </c>
      <c r="L15" s="24">
        <f t="shared" ref="L15:L25" si="1">K15*30%</f>
        <v>19325.124</v>
      </c>
      <c r="M15" s="25">
        <f t="shared" ref="M15:M24" si="2">K15*10%</f>
        <v>6441.7080000000005</v>
      </c>
      <c r="N15" s="26">
        <f t="shared" ref="N15:N25" si="3">K15+L15+M15</f>
        <v>90183.911999999997</v>
      </c>
      <c r="O15" s="25">
        <f t="shared" ref="O15:O25" si="4">N15*12</f>
        <v>1082206.9439999999</v>
      </c>
    </row>
    <row r="16" spans="1:16" x14ac:dyDescent="0.25">
      <c r="A16" s="27">
        <v>3</v>
      </c>
      <c r="B16" s="28" t="s">
        <v>44</v>
      </c>
      <c r="C16" s="29" t="s">
        <v>18</v>
      </c>
      <c r="D16" s="29" t="s">
        <v>19</v>
      </c>
      <c r="E16" s="30">
        <v>1</v>
      </c>
      <c r="F16" s="29"/>
      <c r="G16" s="29" t="s">
        <v>20</v>
      </c>
      <c r="H16" s="31" t="s">
        <v>56</v>
      </c>
      <c r="I16" s="30">
        <v>4.54</v>
      </c>
      <c r="J16" s="19">
        <v>17697</v>
      </c>
      <c r="K16" s="24">
        <f t="shared" si="0"/>
        <v>80344.38</v>
      </c>
      <c r="L16" s="24">
        <f t="shared" si="1"/>
        <v>24103.314000000002</v>
      </c>
      <c r="M16" s="25">
        <f t="shared" si="2"/>
        <v>8034.438000000001</v>
      </c>
      <c r="N16" s="26">
        <f t="shared" si="3"/>
        <v>112482.132</v>
      </c>
      <c r="O16" s="25">
        <f t="shared" si="4"/>
        <v>1349785.584</v>
      </c>
    </row>
    <row r="17" spans="1:15" x14ac:dyDescent="0.25">
      <c r="A17" s="27">
        <v>4</v>
      </c>
      <c r="B17" s="28" t="s">
        <v>45</v>
      </c>
      <c r="C17" s="29" t="s">
        <v>21</v>
      </c>
      <c r="D17" s="29" t="s">
        <v>19</v>
      </c>
      <c r="E17" s="30">
        <v>1</v>
      </c>
      <c r="F17" s="29"/>
      <c r="G17" s="29" t="s">
        <v>24</v>
      </c>
      <c r="H17" s="31" t="s">
        <v>26</v>
      </c>
      <c r="I17" s="30">
        <v>3.58</v>
      </c>
      <c r="J17" s="19">
        <v>17697</v>
      </c>
      <c r="K17" s="24">
        <f t="shared" si="0"/>
        <v>63355.26</v>
      </c>
      <c r="L17" s="24">
        <f t="shared" si="1"/>
        <v>19006.578000000001</v>
      </c>
      <c r="M17" s="25">
        <f t="shared" si="2"/>
        <v>6335.5260000000007</v>
      </c>
      <c r="N17" s="26">
        <f t="shared" si="3"/>
        <v>88697.364000000001</v>
      </c>
      <c r="O17" s="25">
        <f t="shared" si="4"/>
        <v>1064368.368</v>
      </c>
    </row>
    <row r="18" spans="1:15" x14ac:dyDescent="0.25">
      <c r="A18" s="27">
        <v>5</v>
      </c>
      <c r="B18" s="33" t="s">
        <v>76</v>
      </c>
      <c r="C18" s="29" t="s">
        <v>25</v>
      </c>
      <c r="D18" s="29" t="s">
        <v>16</v>
      </c>
      <c r="E18" s="32">
        <v>1</v>
      </c>
      <c r="F18" s="29"/>
      <c r="G18" s="29" t="s">
        <v>24</v>
      </c>
      <c r="H18" s="31" t="s">
        <v>22</v>
      </c>
      <c r="I18" s="30">
        <v>3.64</v>
      </c>
      <c r="J18" s="19">
        <v>17697</v>
      </c>
      <c r="K18" s="24">
        <f t="shared" si="0"/>
        <v>64417.08</v>
      </c>
      <c r="L18" s="24">
        <f t="shared" si="1"/>
        <v>19325.124</v>
      </c>
      <c r="M18" s="25">
        <f t="shared" si="2"/>
        <v>6441.7080000000005</v>
      </c>
      <c r="N18" s="26">
        <f t="shared" si="3"/>
        <v>90183.911999999997</v>
      </c>
      <c r="O18" s="25">
        <f t="shared" si="4"/>
        <v>1082206.9439999999</v>
      </c>
    </row>
    <row r="19" spans="1:15" x14ac:dyDescent="0.25">
      <c r="A19" s="27">
        <v>6</v>
      </c>
      <c r="B19" s="33" t="s">
        <v>47</v>
      </c>
      <c r="C19" s="29" t="s">
        <v>25</v>
      </c>
      <c r="D19" s="29" t="s">
        <v>19</v>
      </c>
      <c r="E19" s="32">
        <v>1</v>
      </c>
      <c r="F19" s="34"/>
      <c r="G19" s="29" t="s">
        <v>24</v>
      </c>
      <c r="H19" s="35" t="s">
        <v>22</v>
      </c>
      <c r="I19" s="30">
        <v>3.64</v>
      </c>
      <c r="J19" s="19">
        <v>17697</v>
      </c>
      <c r="K19" s="24">
        <f t="shared" si="0"/>
        <v>64417.08</v>
      </c>
      <c r="L19" s="24">
        <f t="shared" si="1"/>
        <v>19325.124</v>
      </c>
      <c r="M19" s="25">
        <f t="shared" si="2"/>
        <v>6441.7080000000005</v>
      </c>
      <c r="N19" s="26">
        <f t="shared" si="3"/>
        <v>90183.911999999997</v>
      </c>
      <c r="O19" s="25">
        <f t="shared" si="4"/>
        <v>1082206.9439999999</v>
      </c>
    </row>
    <row r="20" spans="1:15" x14ac:dyDescent="0.25">
      <c r="A20" s="27">
        <v>7</v>
      </c>
      <c r="B20" s="33" t="s">
        <v>78</v>
      </c>
      <c r="C20" s="29" t="s">
        <v>25</v>
      </c>
      <c r="D20" s="34" t="s">
        <v>19</v>
      </c>
      <c r="E20" s="32">
        <v>1</v>
      </c>
      <c r="F20" s="34"/>
      <c r="G20" s="29" t="s">
        <v>24</v>
      </c>
      <c r="H20" s="35" t="s">
        <v>26</v>
      </c>
      <c r="I20" s="30">
        <v>3.58</v>
      </c>
      <c r="J20" s="19">
        <v>17697</v>
      </c>
      <c r="K20" s="24">
        <f t="shared" si="0"/>
        <v>63355.26</v>
      </c>
      <c r="L20" s="24">
        <f t="shared" si="1"/>
        <v>19006.578000000001</v>
      </c>
      <c r="M20" s="25">
        <f t="shared" si="2"/>
        <v>6335.5260000000007</v>
      </c>
      <c r="N20" s="26">
        <f t="shared" si="3"/>
        <v>88697.364000000001</v>
      </c>
      <c r="O20" s="25">
        <f t="shared" si="4"/>
        <v>1064368.368</v>
      </c>
    </row>
    <row r="21" spans="1:15" x14ac:dyDescent="0.25">
      <c r="A21" s="27">
        <v>8</v>
      </c>
      <c r="B21" s="28" t="s">
        <v>48</v>
      </c>
      <c r="C21" s="29" t="s">
        <v>28</v>
      </c>
      <c r="D21" s="29" t="s">
        <v>16</v>
      </c>
      <c r="E21" s="32">
        <v>1</v>
      </c>
      <c r="F21" s="29"/>
      <c r="G21" s="29" t="s">
        <v>29</v>
      </c>
      <c r="H21" s="31" t="s">
        <v>27</v>
      </c>
      <c r="I21" s="30">
        <v>3.04</v>
      </c>
      <c r="J21" s="19">
        <v>17697</v>
      </c>
      <c r="K21" s="24">
        <f t="shared" si="0"/>
        <v>53798.879999999997</v>
      </c>
      <c r="L21" s="24">
        <f t="shared" si="1"/>
        <v>16139.663999999999</v>
      </c>
      <c r="M21" s="25">
        <f t="shared" si="2"/>
        <v>5379.8879999999999</v>
      </c>
      <c r="N21" s="26">
        <f t="shared" si="3"/>
        <v>75318.432000000001</v>
      </c>
      <c r="O21" s="25">
        <f t="shared" si="4"/>
        <v>903821.18400000001</v>
      </c>
    </row>
    <row r="22" spans="1:15" x14ac:dyDescent="0.25">
      <c r="A22" s="27">
        <v>9</v>
      </c>
      <c r="B22" s="28" t="s">
        <v>50</v>
      </c>
      <c r="C22" s="29" t="s">
        <v>28</v>
      </c>
      <c r="D22" s="29" t="s">
        <v>54</v>
      </c>
      <c r="E22" s="32">
        <v>1</v>
      </c>
      <c r="F22" s="29"/>
      <c r="G22" s="29" t="s">
        <v>29</v>
      </c>
      <c r="H22" s="31" t="s">
        <v>57</v>
      </c>
      <c r="I22" s="30">
        <v>3.29</v>
      </c>
      <c r="J22" s="19">
        <v>17697</v>
      </c>
      <c r="K22" s="24">
        <f t="shared" si="0"/>
        <v>58223.13</v>
      </c>
      <c r="L22" s="24">
        <f t="shared" si="1"/>
        <v>17466.938999999998</v>
      </c>
      <c r="M22" s="25">
        <f t="shared" si="2"/>
        <v>5822.3130000000001</v>
      </c>
      <c r="N22" s="26">
        <f t="shared" si="3"/>
        <v>81512.381999999983</v>
      </c>
      <c r="O22" s="25">
        <f t="shared" si="4"/>
        <v>978148.5839999998</v>
      </c>
    </row>
    <row r="23" spans="1:15" x14ac:dyDescent="0.25">
      <c r="A23" s="27">
        <v>10</v>
      </c>
      <c r="B23" s="28" t="s">
        <v>51</v>
      </c>
      <c r="C23" s="29" t="s">
        <v>28</v>
      </c>
      <c r="D23" s="29" t="s">
        <v>54</v>
      </c>
      <c r="E23" s="32">
        <v>1</v>
      </c>
      <c r="F23" s="29"/>
      <c r="G23" s="29" t="s">
        <v>29</v>
      </c>
      <c r="H23" s="31" t="s">
        <v>22</v>
      </c>
      <c r="I23" s="30">
        <v>3.01</v>
      </c>
      <c r="J23" s="19">
        <v>17697</v>
      </c>
      <c r="K23" s="24">
        <f t="shared" si="0"/>
        <v>53267.969999999994</v>
      </c>
      <c r="L23" s="24">
        <f t="shared" si="1"/>
        <v>15980.390999999998</v>
      </c>
      <c r="M23" s="25">
        <f t="shared" si="2"/>
        <v>5326.7969999999996</v>
      </c>
      <c r="N23" s="26">
        <f t="shared" si="3"/>
        <v>74575.157999999996</v>
      </c>
      <c r="O23" s="25">
        <f t="shared" si="4"/>
        <v>894901.89599999995</v>
      </c>
    </row>
    <row r="24" spans="1:15" x14ac:dyDescent="0.25">
      <c r="A24" s="27">
        <v>11</v>
      </c>
      <c r="B24" s="28" t="s">
        <v>49</v>
      </c>
      <c r="C24" s="29" t="s">
        <v>52</v>
      </c>
      <c r="D24" s="29" t="s">
        <v>16</v>
      </c>
      <c r="E24" s="32">
        <v>1</v>
      </c>
      <c r="F24" s="29"/>
      <c r="G24" s="29" t="s">
        <v>29</v>
      </c>
      <c r="H24" s="36" t="s">
        <v>58</v>
      </c>
      <c r="I24" s="30">
        <v>3.22</v>
      </c>
      <c r="J24" s="19">
        <v>17697</v>
      </c>
      <c r="K24" s="24">
        <f t="shared" si="0"/>
        <v>56984.340000000004</v>
      </c>
      <c r="L24" s="24">
        <f t="shared" si="1"/>
        <v>17095.302</v>
      </c>
      <c r="M24" s="25">
        <f t="shared" si="2"/>
        <v>5698.4340000000011</v>
      </c>
      <c r="N24" s="26">
        <f t="shared" si="3"/>
        <v>79778.076000000001</v>
      </c>
      <c r="O24" s="25">
        <f t="shared" si="4"/>
        <v>957336.91200000001</v>
      </c>
    </row>
    <row r="25" spans="1:15" x14ac:dyDescent="0.25">
      <c r="A25" s="27">
        <v>12</v>
      </c>
      <c r="B25" s="28" t="s">
        <v>53</v>
      </c>
      <c r="C25" s="29" t="s">
        <v>30</v>
      </c>
      <c r="D25" s="29" t="s">
        <v>19</v>
      </c>
      <c r="E25" s="32">
        <v>1</v>
      </c>
      <c r="F25" s="29"/>
      <c r="G25" s="29" t="s">
        <v>55</v>
      </c>
      <c r="H25" s="36" t="s">
        <v>59</v>
      </c>
      <c r="I25" s="30">
        <v>2.9</v>
      </c>
      <c r="J25" s="19">
        <v>17697</v>
      </c>
      <c r="K25" s="24">
        <f t="shared" si="0"/>
        <v>51321.299999999996</v>
      </c>
      <c r="L25" s="24">
        <f t="shared" si="1"/>
        <v>15396.389999999998</v>
      </c>
      <c r="M25" s="25">
        <f t="shared" ref="M25" si="5">K25*10%</f>
        <v>5132.13</v>
      </c>
      <c r="N25" s="26">
        <f t="shared" si="3"/>
        <v>71849.819999999992</v>
      </c>
      <c r="O25" s="25">
        <f t="shared" si="4"/>
        <v>862197.83999999985</v>
      </c>
    </row>
    <row r="26" spans="1:15" ht="18.600000000000001" customHeight="1" x14ac:dyDescent="0.25">
      <c r="A26" s="38"/>
      <c r="B26" s="59" t="s">
        <v>31</v>
      </c>
      <c r="C26" s="59"/>
      <c r="D26" s="36"/>
      <c r="E26" s="40">
        <f>SUM(E14:E25)</f>
        <v>12</v>
      </c>
      <c r="F26" s="36"/>
      <c r="G26" s="41"/>
      <c r="H26" s="41"/>
      <c r="I26" s="41"/>
      <c r="J26" s="41"/>
      <c r="K26" s="37">
        <f>SUM(K14:K25)</f>
        <v>754954.02</v>
      </c>
      <c r="L26" s="37">
        <f>SUM(L14:L25)</f>
        <v>226486.20599999995</v>
      </c>
      <c r="M26" s="37">
        <f>SUM(M14:M25)</f>
        <v>75495.402000000002</v>
      </c>
      <c r="N26" s="37">
        <f>SUM(N14:N25)</f>
        <v>1056935.628</v>
      </c>
      <c r="O26" s="37">
        <f>SUM(O14:O25)</f>
        <v>12683227.536</v>
      </c>
    </row>
    <row r="27" spans="1:15" x14ac:dyDescent="0.25">
      <c r="B27" s="43"/>
      <c r="D27" s="43"/>
      <c r="E27" s="43"/>
      <c r="G27" s="43"/>
      <c r="H27" s="43"/>
      <c r="I27" s="19"/>
    </row>
    <row r="28" spans="1:15" x14ac:dyDescent="0.25">
      <c r="B28" s="43"/>
      <c r="D28" s="43"/>
      <c r="E28" s="43"/>
      <c r="G28" s="43"/>
      <c r="H28" s="43"/>
      <c r="I28" s="19"/>
    </row>
    <row r="29" spans="1:15" x14ac:dyDescent="0.25">
      <c r="B29" s="44" t="s">
        <v>32</v>
      </c>
      <c r="D29" s="60" t="s">
        <v>36</v>
      </c>
      <c r="E29" s="60"/>
      <c r="I29" s="19"/>
    </row>
    <row r="30" spans="1:15" x14ac:dyDescent="0.25">
      <c r="I30" s="19"/>
    </row>
    <row r="31" spans="1:15" x14ac:dyDescent="0.25">
      <c r="I31" s="19"/>
    </row>
    <row r="32" spans="1:15" x14ac:dyDescent="0.25">
      <c r="I32" s="19"/>
    </row>
    <row r="33" spans="9:9" x14ac:dyDescent="0.25">
      <c r="I33" s="19"/>
    </row>
    <row r="34" spans="9:9" x14ac:dyDescent="0.25">
      <c r="I34" s="19"/>
    </row>
    <row r="35" spans="9:9" x14ac:dyDescent="0.25">
      <c r="I35" s="19"/>
    </row>
    <row r="36" spans="9:9" x14ac:dyDescent="0.25">
      <c r="I36" s="19"/>
    </row>
    <row r="37" spans="9:9" x14ac:dyDescent="0.25">
      <c r="I37" s="19"/>
    </row>
    <row r="38" spans="9:9" x14ac:dyDescent="0.25">
      <c r="I38" s="19"/>
    </row>
    <row r="39" spans="9:9" x14ac:dyDescent="0.25">
      <c r="I39" s="19"/>
    </row>
    <row r="40" spans="9:9" x14ac:dyDescent="0.25">
      <c r="I40" s="19"/>
    </row>
    <row r="41" spans="9:9" x14ac:dyDescent="0.25">
      <c r="I41" s="19"/>
    </row>
    <row r="42" spans="9:9" x14ac:dyDescent="0.25">
      <c r="I42" s="19"/>
    </row>
    <row r="43" spans="9:9" x14ac:dyDescent="0.25">
      <c r="I43" s="19"/>
    </row>
    <row r="44" spans="9:9" x14ac:dyDescent="0.25">
      <c r="I44" s="19"/>
    </row>
    <row r="45" spans="9:9" x14ac:dyDescent="0.25">
      <c r="I45" s="19"/>
    </row>
    <row r="46" spans="9:9" x14ac:dyDescent="0.25">
      <c r="I46" s="19"/>
    </row>
    <row r="47" spans="9:9" x14ac:dyDescent="0.25">
      <c r="I47" s="19"/>
    </row>
    <row r="48" spans="9:9" x14ac:dyDescent="0.25">
      <c r="I48" s="19"/>
    </row>
    <row r="49" spans="9:9" x14ac:dyDescent="0.25">
      <c r="I49" s="19"/>
    </row>
    <row r="50" spans="9:9" x14ac:dyDescent="0.25">
      <c r="I50" s="19"/>
    </row>
    <row r="51" spans="9:9" x14ac:dyDescent="0.25">
      <c r="I51" s="19"/>
    </row>
    <row r="52" spans="9:9" x14ac:dyDescent="0.25">
      <c r="I52" s="19"/>
    </row>
    <row r="53" spans="9:9" x14ac:dyDescent="0.25">
      <c r="I53" s="19"/>
    </row>
    <row r="54" spans="9:9" x14ac:dyDescent="0.25">
      <c r="I54" s="19"/>
    </row>
    <row r="55" spans="9:9" x14ac:dyDescent="0.25">
      <c r="I55" s="19"/>
    </row>
    <row r="56" spans="9:9" x14ac:dyDescent="0.25">
      <c r="I56" s="19"/>
    </row>
    <row r="57" spans="9:9" x14ac:dyDescent="0.25">
      <c r="I57" s="19"/>
    </row>
    <row r="58" spans="9:9" x14ac:dyDescent="0.25">
      <c r="I58" s="19"/>
    </row>
    <row r="59" spans="9:9" x14ac:dyDescent="0.25">
      <c r="I59" s="19"/>
    </row>
    <row r="60" spans="9:9" x14ac:dyDescent="0.25">
      <c r="I60" s="19"/>
    </row>
    <row r="61" spans="9:9" x14ac:dyDescent="0.25">
      <c r="I61" s="19"/>
    </row>
    <row r="62" spans="9:9" x14ac:dyDescent="0.25">
      <c r="I62" s="19"/>
    </row>
    <row r="63" spans="9:9" x14ac:dyDescent="0.25">
      <c r="I63" s="19"/>
    </row>
    <row r="64" spans="9:9" x14ac:dyDescent="0.25">
      <c r="I64" s="19"/>
    </row>
    <row r="65" spans="9:9" x14ac:dyDescent="0.25">
      <c r="I65" s="19"/>
    </row>
    <row r="66" spans="9:9" x14ac:dyDescent="0.25">
      <c r="I66" s="19"/>
    </row>
    <row r="67" spans="9:9" x14ac:dyDescent="0.25">
      <c r="I67" s="19"/>
    </row>
    <row r="68" spans="9:9" x14ac:dyDescent="0.25">
      <c r="I68" s="19"/>
    </row>
    <row r="69" spans="9:9" x14ac:dyDescent="0.25">
      <c r="I69" s="19"/>
    </row>
    <row r="70" spans="9:9" x14ac:dyDescent="0.25">
      <c r="I70" s="19"/>
    </row>
    <row r="71" spans="9:9" x14ac:dyDescent="0.25">
      <c r="I71" s="19"/>
    </row>
    <row r="72" spans="9:9" x14ac:dyDescent="0.25">
      <c r="I72" s="19"/>
    </row>
    <row r="73" spans="9:9" x14ac:dyDescent="0.25">
      <c r="I73" s="19"/>
    </row>
    <row r="74" spans="9:9" x14ac:dyDescent="0.25">
      <c r="I74" s="19"/>
    </row>
    <row r="75" spans="9:9" x14ac:dyDescent="0.25">
      <c r="I75" s="19"/>
    </row>
    <row r="76" spans="9:9" x14ac:dyDescent="0.25">
      <c r="I76" s="19"/>
    </row>
  </sheetData>
  <mergeCells count="7">
    <mergeCell ref="B26:C26"/>
    <mergeCell ref="D29:E29"/>
    <mergeCell ref="N12:N13"/>
    <mergeCell ref="O12:O13"/>
    <mergeCell ref="J12:J13"/>
    <mergeCell ref="L12:M12"/>
    <mergeCell ref="F2:H2"/>
  </mergeCells>
  <phoneticPr fontId="1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85B1B-3044-48FE-B959-D4A2C41426B1}">
  <dimension ref="A1:P201"/>
  <sheetViews>
    <sheetView workbookViewId="0">
      <selection activeCell="B19" sqref="B19"/>
    </sheetView>
  </sheetViews>
  <sheetFormatPr defaultColWidth="9.140625" defaultRowHeight="15" x14ac:dyDescent="0.25"/>
  <cols>
    <col min="1" max="1" width="5.28515625" style="42" customWidth="1"/>
    <col min="2" max="2" width="25.5703125" style="19" customWidth="1"/>
    <col min="3" max="3" width="16.7109375" style="19" customWidth="1"/>
    <col min="4" max="4" width="9.42578125" style="19" customWidth="1"/>
    <col min="5" max="5" width="6.7109375" style="19" customWidth="1"/>
    <col min="6" max="6" width="10.140625" style="19" customWidth="1"/>
    <col min="7" max="7" width="6.140625" style="19" customWidth="1"/>
    <col min="8" max="8" width="12" style="19" customWidth="1"/>
    <col min="9" max="9" width="7.42578125" style="45" customWidth="1"/>
    <col min="10" max="10" width="10" style="19" customWidth="1"/>
    <col min="11" max="11" width="11.5703125" style="19" customWidth="1"/>
    <col min="12" max="12" width="12.28515625" style="19" customWidth="1"/>
    <col min="13" max="13" width="11.28515625" style="19" customWidth="1"/>
    <col min="14" max="14" width="26.7109375" style="19" customWidth="1"/>
    <col min="15" max="15" width="13.42578125" style="19" customWidth="1"/>
    <col min="16" max="16" width="13.7109375" style="19" customWidth="1"/>
    <col min="17" max="256" width="9.140625" style="19"/>
    <col min="257" max="257" width="5.28515625" style="19" customWidth="1"/>
    <col min="258" max="258" width="31.7109375" style="19" customWidth="1"/>
    <col min="259" max="259" width="19.7109375" style="19" customWidth="1"/>
    <col min="260" max="260" width="9.42578125" style="19" customWidth="1"/>
    <col min="261" max="261" width="8" style="19" customWidth="1"/>
    <col min="262" max="262" width="10.5703125" style="19" customWidth="1"/>
    <col min="263" max="263" width="5.42578125" style="19" customWidth="1"/>
    <col min="264" max="264" width="12" style="19" customWidth="1"/>
    <col min="265" max="265" width="7.42578125" style="19" customWidth="1"/>
    <col min="266" max="266" width="10" style="19" customWidth="1"/>
    <col min="267" max="267" width="11.5703125" style="19" customWidth="1"/>
    <col min="268" max="268" width="12.28515625" style="19" customWidth="1"/>
    <col min="269" max="269" width="8.7109375" style="19" customWidth="1"/>
    <col min="270" max="270" width="12.5703125" style="19" customWidth="1"/>
    <col min="271" max="271" width="13.42578125" style="19" customWidth="1"/>
    <col min="272" max="272" width="13.7109375" style="19" customWidth="1"/>
    <col min="273" max="512" width="9.140625" style="19"/>
    <col min="513" max="513" width="5.28515625" style="19" customWidth="1"/>
    <col min="514" max="514" width="31.7109375" style="19" customWidth="1"/>
    <col min="515" max="515" width="19.7109375" style="19" customWidth="1"/>
    <col min="516" max="516" width="9.42578125" style="19" customWidth="1"/>
    <col min="517" max="517" width="8" style="19" customWidth="1"/>
    <col min="518" max="518" width="10.5703125" style="19" customWidth="1"/>
    <col min="519" max="519" width="5.42578125" style="19" customWidth="1"/>
    <col min="520" max="520" width="12" style="19" customWidth="1"/>
    <col min="521" max="521" width="7.42578125" style="19" customWidth="1"/>
    <col min="522" max="522" width="10" style="19" customWidth="1"/>
    <col min="523" max="523" width="11.5703125" style="19" customWidth="1"/>
    <col min="524" max="524" width="12.28515625" style="19" customWidth="1"/>
    <col min="525" max="525" width="8.7109375" style="19" customWidth="1"/>
    <col min="526" max="526" width="12.5703125" style="19" customWidth="1"/>
    <col min="527" max="527" width="13.42578125" style="19" customWidth="1"/>
    <col min="528" max="528" width="13.7109375" style="19" customWidth="1"/>
    <col min="529" max="768" width="9.140625" style="19"/>
    <col min="769" max="769" width="5.28515625" style="19" customWidth="1"/>
    <col min="770" max="770" width="31.7109375" style="19" customWidth="1"/>
    <col min="771" max="771" width="19.7109375" style="19" customWidth="1"/>
    <col min="772" max="772" width="9.42578125" style="19" customWidth="1"/>
    <col min="773" max="773" width="8" style="19" customWidth="1"/>
    <col min="774" max="774" width="10.5703125" style="19" customWidth="1"/>
    <col min="775" max="775" width="5.42578125" style="19" customWidth="1"/>
    <col min="776" max="776" width="12" style="19" customWidth="1"/>
    <col min="777" max="777" width="7.42578125" style="19" customWidth="1"/>
    <col min="778" max="778" width="10" style="19" customWidth="1"/>
    <col min="779" max="779" width="11.5703125" style="19" customWidth="1"/>
    <col min="780" max="780" width="12.28515625" style="19" customWidth="1"/>
    <col min="781" max="781" width="8.7109375" style="19" customWidth="1"/>
    <col min="782" max="782" width="12.5703125" style="19" customWidth="1"/>
    <col min="783" max="783" width="13.42578125" style="19" customWidth="1"/>
    <col min="784" max="784" width="13.7109375" style="19" customWidth="1"/>
    <col min="785" max="1024" width="9.140625" style="19"/>
    <col min="1025" max="1025" width="5.28515625" style="19" customWidth="1"/>
    <col min="1026" max="1026" width="31.7109375" style="19" customWidth="1"/>
    <col min="1027" max="1027" width="19.7109375" style="19" customWidth="1"/>
    <col min="1028" max="1028" width="9.42578125" style="19" customWidth="1"/>
    <col min="1029" max="1029" width="8" style="19" customWidth="1"/>
    <col min="1030" max="1030" width="10.5703125" style="19" customWidth="1"/>
    <col min="1031" max="1031" width="5.42578125" style="19" customWidth="1"/>
    <col min="1032" max="1032" width="12" style="19" customWidth="1"/>
    <col min="1033" max="1033" width="7.42578125" style="19" customWidth="1"/>
    <col min="1034" max="1034" width="10" style="19" customWidth="1"/>
    <col min="1035" max="1035" width="11.5703125" style="19" customWidth="1"/>
    <col min="1036" max="1036" width="12.28515625" style="19" customWidth="1"/>
    <col min="1037" max="1037" width="8.7109375" style="19" customWidth="1"/>
    <col min="1038" max="1038" width="12.5703125" style="19" customWidth="1"/>
    <col min="1039" max="1039" width="13.42578125" style="19" customWidth="1"/>
    <col min="1040" max="1040" width="13.7109375" style="19" customWidth="1"/>
    <col min="1041" max="1280" width="9.140625" style="19"/>
    <col min="1281" max="1281" width="5.28515625" style="19" customWidth="1"/>
    <col min="1282" max="1282" width="31.7109375" style="19" customWidth="1"/>
    <col min="1283" max="1283" width="19.7109375" style="19" customWidth="1"/>
    <col min="1284" max="1284" width="9.42578125" style="19" customWidth="1"/>
    <col min="1285" max="1285" width="8" style="19" customWidth="1"/>
    <col min="1286" max="1286" width="10.5703125" style="19" customWidth="1"/>
    <col min="1287" max="1287" width="5.42578125" style="19" customWidth="1"/>
    <col min="1288" max="1288" width="12" style="19" customWidth="1"/>
    <col min="1289" max="1289" width="7.42578125" style="19" customWidth="1"/>
    <col min="1290" max="1290" width="10" style="19" customWidth="1"/>
    <col min="1291" max="1291" width="11.5703125" style="19" customWidth="1"/>
    <col min="1292" max="1292" width="12.28515625" style="19" customWidth="1"/>
    <col min="1293" max="1293" width="8.7109375" style="19" customWidth="1"/>
    <col min="1294" max="1294" width="12.5703125" style="19" customWidth="1"/>
    <col min="1295" max="1295" width="13.42578125" style="19" customWidth="1"/>
    <col min="1296" max="1296" width="13.7109375" style="19" customWidth="1"/>
    <col min="1297" max="1536" width="9.140625" style="19"/>
    <col min="1537" max="1537" width="5.28515625" style="19" customWidth="1"/>
    <col min="1538" max="1538" width="31.7109375" style="19" customWidth="1"/>
    <col min="1539" max="1539" width="19.7109375" style="19" customWidth="1"/>
    <col min="1540" max="1540" width="9.42578125" style="19" customWidth="1"/>
    <col min="1541" max="1541" width="8" style="19" customWidth="1"/>
    <col min="1542" max="1542" width="10.5703125" style="19" customWidth="1"/>
    <col min="1543" max="1543" width="5.42578125" style="19" customWidth="1"/>
    <col min="1544" max="1544" width="12" style="19" customWidth="1"/>
    <col min="1545" max="1545" width="7.42578125" style="19" customWidth="1"/>
    <col min="1546" max="1546" width="10" style="19" customWidth="1"/>
    <col min="1547" max="1547" width="11.5703125" style="19" customWidth="1"/>
    <col min="1548" max="1548" width="12.28515625" style="19" customWidth="1"/>
    <col min="1549" max="1549" width="8.7109375" style="19" customWidth="1"/>
    <col min="1550" max="1550" width="12.5703125" style="19" customWidth="1"/>
    <col min="1551" max="1551" width="13.42578125" style="19" customWidth="1"/>
    <col min="1552" max="1552" width="13.7109375" style="19" customWidth="1"/>
    <col min="1553" max="1792" width="9.140625" style="19"/>
    <col min="1793" max="1793" width="5.28515625" style="19" customWidth="1"/>
    <col min="1794" max="1794" width="31.7109375" style="19" customWidth="1"/>
    <col min="1795" max="1795" width="19.7109375" style="19" customWidth="1"/>
    <col min="1796" max="1796" width="9.42578125" style="19" customWidth="1"/>
    <col min="1797" max="1797" width="8" style="19" customWidth="1"/>
    <col min="1798" max="1798" width="10.5703125" style="19" customWidth="1"/>
    <col min="1799" max="1799" width="5.42578125" style="19" customWidth="1"/>
    <col min="1800" max="1800" width="12" style="19" customWidth="1"/>
    <col min="1801" max="1801" width="7.42578125" style="19" customWidth="1"/>
    <col min="1802" max="1802" width="10" style="19" customWidth="1"/>
    <col min="1803" max="1803" width="11.5703125" style="19" customWidth="1"/>
    <col min="1804" max="1804" width="12.28515625" style="19" customWidth="1"/>
    <col min="1805" max="1805" width="8.7109375" style="19" customWidth="1"/>
    <col min="1806" max="1806" width="12.5703125" style="19" customWidth="1"/>
    <col min="1807" max="1807" width="13.42578125" style="19" customWidth="1"/>
    <col min="1808" max="1808" width="13.7109375" style="19" customWidth="1"/>
    <col min="1809" max="2048" width="9.140625" style="19"/>
    <col min="2049" max="2049" width="5.28515625" style="19" customWidth="1"/>
    <col min="2050" max="2050" width="31.7109375" style="19" customWidth="1"/>
    <col min="2051" max="2051" width="19.7109375" style="19" customWidth="1"/>
    <col min="2052" max="2052" width="9.42578125" style="19" customWidth="1"/>
    <col min="2053" max="2053" width="8" style="19" customWidth="1"/>
    <col min="2054" max="2054" width="10.5703125" style="19" customWidth="1"/>
    <col min="2055" max="2055" width="5.42578125" style="19" customWidth="1"/>
    <col min="2056" max="2056" width="12" style="19" customWidth="1"/>
    <col min="2057" max="2057" width="7.42578125" style="19" customWidth="1"/>
    <col min="2058" max="2058" width="10" style="19" customWidth="1"/>
    <col min="2059" max="2059" width="11.5703125" style="19" customWidth="1"/>
    <col min="2060" max="2060" width="12.28515625" style="19" customWidth="1"/>
    <col min="2061" max="2061" width="8.7109375" style="19" customWidth="1"/>
    <col min="2062" max="2062" width="12.5703125" style="19" customWidth="1"/>
    <col min="2063" max="2063" width="13.42578125" style="19" customWidth="1"/>
    <col min="2064" max="2064" width="13.7109375" style="19" customWidth="1"/>
    <col min="2065" max="2304" width="9.140625" style="19"/>
    <col min="2305" max="2305" width="5.28515625" style="19" customWidth="1"/>
    <col min="2306" max="2306" width="31.7109375" style="19" customWidth="1"/>
    <col min="2307" max="2307" width="19.7109375" style="19" customWidth="1"/>
    <col min="2308" max="2308" width="9.42578125" style="19" customWidth="1"/>
    <col min="2309" max="2309" width="8" style="19" customWidth="1"/>
    <col min="2310" max="2310" width="10.5703125" style="19" customWidth="1"/>
    <col min="2311" max="2311" width="5.42578125" style="19" customWidth="1"/>
    <col min="2312" max="2312" width="12" style="19" customWidth="1"/>
    <col min="2313" max="2313" width="7.42578125" style="19" customWidth="1"/>
    <col min="2314" max="2314" width="10" style="19" customWidth="1"/>
    <col min="2315" max="2315" width="11.5703125" style="19" customWidth="1"/>
    <col min="2316" max="2316" width="12.28515625" style="19" customWidth="1"/>
    <col min="2317" max="2317" width="8.7109375" style="19" customWidth="1"/>
    <col min="2318" max="2318" width="12.5703125" style="19" customWidth="1"/>
    <col min="2319" max="2319" width="13.42578125" style="19" customWidth="1"/>
    <col min="2320" max="2320" width="13.7109375" style="19" customWidth="1"/>
    <col min="2321" max="2560" width="9.140625" style="19"/>
    <col min="2561" max="2561" width="5.28515625" style="19" customWidth="1"/>
    <col min="2562" max="2562" width="31.7109375" style="19" customWidth="1"/>
    <col min="2563" max="2563" width="19.7109375" style="19" customWidth="1"/>
    <col min="2564" max="2564" width="9.42578125" style="19" customWidth="1"/>
    <col min="2565" max="2565" width="8" style="19" customWidth="1"/>
    <col min="2566" max="2566" width="10.5703125" style="19" customWidth="1"/>
    <col min="2567" max="2567" width="5.42578125" style="19" customWidth="1"/>
    <col min="2568" max="2568" width="12" style="19" customWidth="1"/>
    <col min="2569" max="2569" width="7.42578125" style="19" customWidth="1"/>
    <col min="2570" max="2570" width="10" style="19" customWidth="1"/>
    <col min="2571" max="2571" width="11.5703125" style="19" customWidth="1"/>
    <col min="2572" max="2572" width="12.28515625" style="19" customWidth="1"/>
    <col min="2573" max="2573" width="8.7109375" style="19" customWidth="1"/>
    <col min="2574" max="2574" width="12.5703125" style="19" customWidth="1"/>
    <col min="2575" max="2575" width="13.42578125" style="19" customWidth="1"/>
    <col min="2576" max="2576" width="13.7109375" style="19" customWidth="1"/>
    <col min="2577" max="2816" width="9.140625" style="19"/>
    <col min="2817" max="2817" width="5.28515625" style="19" customWidth="1"/>
    <col min="2818" max="2818" width="31.7109375" style="19" customWidth="1"/>
    <col min="2819" max="2819" width="19.7109375" style="19" customWidth="1"/>
    <col min="2820" max="2820" width="9.42578125" style="19" customWidth="1"/>
    <col min="2821" max="2821" width="8" style="19" customWidth="1"/>
    <col min="2822" max="2822" width="10.5703125" style="19" customWidth="1"/>
    <col min="2823" max="2823" width="5.42578125" style="19" customWidth="1"/>
    <col min="2824" max="2824" width="12" style="19" customWidth="1"/>
    <col min="2825" max="2825" width="7.42578125" style="19" customWidth="1"/>
    <col min="2826" max="2826" width="10" style="19" customWidth="1"/>
    <col min="2827" max="2827" width="11.5703125" style="19" customWidth="1"/>
    <col min="2828" max="2828" width="12.28515625" style="19" customWidth="1"/>
    <col min="2829" max="2829" width="8.7109375" style="19" customWidth="1"/>
    <col min="2830" max="2830" width="12.5703125" style="19" customWidth="1"/>
    <col min="2831" max="2831" width="13.42578125" style="19" customWidth="1"/>
    <col min="2832" max="2832" width="13.7109375" style="19" customWidth="1"/>
    <col min="2833" max="3072" width="9.140625" style="19"/>
    <col min="3073" max="3073" width="5.28515625" style="19" customWidth="1"/>
    <col min="3074" max="3074" width="31.7109375" style="19" customWidth="1"/>
    <col min="3075" max="3075" width="19.7109375" style="19" customWidth="1"/>
    <col min="3076" max="3076" width="9.42578125" style="19" customWidth="1"/>
    <col min="3077" max="3077" width="8" style="19" customWidth="1"/>
    <col min="3078" max="3078" width="10.5703125" style="19" customWidth="1"/>
    <col min="3079" max="3079" width="5.42578125" style="19" customWidth="1"/>
    <col min="3080" max="3080" width="12" style="19" customWidth="1"/>
    <col min="3081" max="3081" width="7.42578125" style="19" customWidth="1"/>
    <col min="3082" max="3082" width="10" style="19" customWidth="1"/>
    <col min="3083" max="3083" width="11.5703125" style="19" customWidth="1"/>
    <col min="3084" max="3084" width="12.28515625" style="19" customWidth="1"/>
    <col min="3085" max="3085" width="8.7109375" style="19" customWidth="1"/>
    <col min="3086" max="3086" width="12.5703125" style="19" customWidth="1"/>
    <col min="3087" max="3087" width="13.42578125" style="19" customWidth="1"/>
    <col min="3088" max="3088" width="13.7109375" style="19" customWidth="1"/>
    <col min="3089" max="3328" width="9.140625" style="19"/>
    <col min="3329" max="3329" width="5.28515625" style="19" customWidth="1"/>
    <col min="3330" max="3330" width="31.7109375" style="19" customWidth="1"/>
    <col min="3331" max="3331" width="19.7109375" style="19" customWidth="1"/>
    <col min="3332" max="3332" width="9.42578125" style="19" customWidth="1"/>
    <col min="3333" max="3333" width="8" style="19" customWidth="1"/>
    <col min="3334" max="3334" width="10.5703125" style="19" customWidth="1"/>
    <col min="3335" max="3335" width="5.42578125" style="19" customWidth="1"/>
    <col min="3336" max="3336" width="12" style="19" customWidth="1"/>
    <col min="3337" max="3337" width="7.42578125" style="19" customWidth="1"/>
    <col min="3338" max="3338" width="10" style="19" customWidth="1"/>
    <col min="3339" max="3339" width="11.5703125" style="19" customWidth="1"/>
    <col min="3340" max="3340" width="12.28515625" style="19" customWidth="1"/>
    <col min="3341" max="3341" width="8.7109375" style="19" customWidth="1"/>
    <col min="3342" max="3342" width="12.5703125" style="19" customWidth="1"/>
    <col min="3343" max="3343" width="13.42578125" style="19" customWidth="1"/>
    <col min="3344" max="3344" width="13.7109375" style="19" customWidth="1"/>
    <col min="3345" max="3584" width="9.140625" style="19"/>
    <col min="3585" max="3585" width="5.28515625" style="19" customWidth="1"/>
    <col min="3586" max="3586" width="31.7109375" style="19" customWidth="1"/>
    <col min="3587" max="3587" width="19.7109375" style="19" customWidth="1"/>
    <col min="3588" max="3588" width="9.42578125" style="19" customWidth="1"/>
    <col min="3589" max="3589" width="8" style="19" customWidth="1"/>
    <col min="3590" max="3590" width="10.5703125" style="19" customWidth="1"/>
    <col min="3591" max="3591" width="5.42578125" style="19" customWidth="1"/>
    <col min="3592" max="3592" width="12" style="19" customWidth="1"/>
    <col min="3593" max="3593" width="7.42578125" style="19" customWidth="1"/>
    <col min="3594" max="3594" width="10" style="19" customWidth="1"/>
    <col min="3595" max="3595" width="11.5703125" style="19" customWidth="1"/>
    <col min="3596" max="3596" width="12.28515625" style="19" customWidth="1"/>
    <col min="3597" max="3597" width="8.7109375" style="19" customWidth="1"/>
    <col min="3598" max="3598" width="12.5703125" style="19" customWidth="1"/>
    <col min="3599" max="3599" width="13.42578125" style="19" customWidth="1"/>
    <col min="3600" max="3600" width="13.7109375" style="19" customWidth="1"/>
    <col min="3601" max="3840" width="9.140625" style="19"/>
    <col min="3841" max="3841" width="5.28515625" style="19" customWidth="1"/>
    <col min="3842" max="3842" width="31.7109375" style="19" customWidth="1"/>
    <col min="3843" max="3843" width="19.7109375" style="19" customWidth="1"/>
    <col min="3844" max="3844" width="9.42578125" style="19" customWidth="1"/>
    <col min="3845" max="3845" width="8" style="19" customWidth="1"/>
    <col min="3846" max="3846" width="10.5703125" style="19" customWidth="1"/>
    <col min="3847" max="3847" width="5.42578125" style="19" customWidth="1"/>
    <col min="3848" max="3848" width="12" style="19" customWidth="1"/>
    <col min="3849" max="3849" width="7.42578125" style="19" customWidth="1"/>
    <col min="3850" max="3850" width="10" style="19" customWidth="1"/>
    <col min="3851" max="3851" width="11.5703125" style="19" customWidth="1"/>
    <col min="3852" max="3852" width="12.28515625" style="19" customWidth="1"/>
    <col min="3853" max="3853" width="8.7109375" style="19" customWidth="1"/>
    <col min="3854" max="3854" width="12.5703125" style="19" customWidth="1"/>
    <col min="3855" max="3855" width="13.42578125" style="19" customWidth="1"/>
    <col min="3856" max="3856" width="13.7109375" style="19" customWidth="1"/>
    <col min="3857" max="4096" width="9.140625" style="19"/>
    <col min="4097" max="4097" width="5.28515625" style="19" customWidth="1"/>
    <col min="4098" max="4098" width="31.7109375" style="19" customWidth="1"/>
    <col min="4099" max="4099" width="19.7109375" style="19" customWidth="1"/>
    <col min="4100" max="4100" width="9.42578125" style="19" customWidth="1"/>
    <col min="4101" max="4101" width="8" style="19" customWidth="1"/>
    <col min="4102" max="4102" width="10.5703125" style="19" customWidth="1"/>
    <col min="4103" max="4103" width="5.42578125" style="19" customWidth="1"/>
    <col min="4104" max="4104" width="12" style="19" customWidth="1"/>
    <col min="4105" max="4105" width="7.42578125" style="19" customWidth="1"/>
    <col min="4106" max="4106" width="10" style="19" customWidth="1"/>
    <col min="4107" max="4107" width="11.5703125" style="19" customWidth="1"/>
    <col min="4108" max="4108" width="12.28515625" style="19" customWidth="1"/>
    <col min="4109" max="4109" width="8.7109375" style="19" customWidth="1"/>
    <col min="4110" max="4110" width="12.5703125" style="19" customWidth="1"/>
    <col min="4111" max="4111" width="13.42578125" style="19" customWidth="1"/>
    <col min="4112" max="4112" width="13.7109375" style="19" customWidth="1"/>
    <col min="4113" max="4352" width="9.140625" style="19"/>
    <col min="4353" max="4353" width="5.28515625" style="19" customWidth="1"/>
    <col min="4354" max="4354" width="31.7109375" style="19" customWidth="1"/>
    <col min="4355" max="4355" width="19.7109375" style="19" customWidth="1"/>
    <col min="4356" max="4356" width="9.42578125" style="19" customWidth="1"/>
    <col min="4357" max="4357" width="8" style="19" customWidth="1"/>
    <col min="4358" max="4358" width="10.5703125" style="19" customWidth="1"/>
    <col min="4359" max="4359" width="5.42578125" style="19" customWidth="1"/>
    <col min="4360" max="4360" width="12" style="19" customWidth="1"/>
    <col min="4361" max="4361" width="7.42578125" style="19" customWidth="1"/>
    <col min="4362" max="4362" width="10" style="19" customWidth="1"/>
    <col min="4363" max="4363" width="11.5703125" style="19" customWidth="1"/>
    <col min="4364" max="4364" width="12.28515625" style="19" customWidth="1"/>
    <col min="4365" max="4365" width="8.7109375" style="19" customWidth="1"/>
    <col min="4366" max="4366" width="12.5703125" style="19" customWidth="1"/>
    <col min="4367" max="4367" width="13.42578125" style="19" customWidth="1"/>
    <col min="4368" max="4368" width="13.7109375" style="19" customWidth="1"/>
    <col min="4369" max="4608" width="9.140625" style="19"/>
    <col min="4609" max="4609" width="5.28515625" style="19" customWidth="1"/>
    <col min="4610" max="4610" width="31.7109375" style="19" customWidth="1"/>
    <col min="4611" max="4611" width="19.7109375" style="19" customWidth="1"/>
    <col min="4612" max="4612" width="9.42578125" style="19" customWidth="1"/>
    <col min="4613" max="4613" width="8" style="19" customWidth="1"/>
    <col min="4614" max="4614" width="10.5703125" style="19" customWidth="1"/>
    <col min="4615" max="4615" width="5.42578125" style="19" customWidth="1"/>
    <col min="4616" max="4616" width="12" style="19" customWidth="1"/>
    <col min="4617" max="4617" width="7.42578125" style="19" customWidth="1"/>
    <col min="4618" max="4618" width="10" style="19" customWidth="1"/>
    <col min="4619" max="4619" width="11.5703125" style="19" customWidth="1"/>
    <col min="4620" max="4620" width="12.28515625" style="19" customWidth="1"/>
    <col min="4621" max="4621" width="8.7109375" style="19" customWidth="1"/>
    <col min="4622" max="4622" width="12.5703125" style="19" customWidth="1"/>
    <col min="4623" max="4623" width="13.42578125" style="19" customWidth="1"/>
    <col min="4624" max="4624" width="13.7109375" style="19" customWidth="1"/>
    <col min="4625" max="4864" width="9.140625" style="19"/>
    <col min="4865" max="4865" width="5.28515625" style="19" customWidth="1"/>
    <col min="4866" max="4866" width="31.7109375" style="19" customWidth="1"/>
    <col min="4867" max="4867" width="19.7109375" style="19" customWidth="1"/>
    <col min="4868" max="4868" width="9.42578125" style="19" customWidth="1"/>
    <col min="4869" max="4869" width="8" style="19" customWidth="1"/>
    <col min="4870" max="4870" width="10.5703125" style="19" customWidth="1"/>
    <col min="4871" max="4871" width="5.42578125" style="19" customWidth="1"/>
    <col min="4872" max="4872" width="12" style="19" customWidth="1"/>
    <col min="4873" max="4873" width="7.42578125" style="19" customWidth="1"/>
    <col min="4874" max="4874" width="10" style="19" customWidth="1"/>
    <col min="4875" max="4875" width="11.5703125" style="19" customWidth="1"/>
    <col min="4876" max="4876" width="12.28515625" style="19" customWidth="1"/>
    <col min="4877" max="4877" width="8.7109375" style="19" customWidth="1"/>
    <col min="4878" max="4878" width="12.5703125" style="19" customWidth="1"/>
    <col min="4879" max="4879" width="13.42578125" style="19" customWidth="1"/>
    <col min="4880" max="4880" width="13.7109375" style="19" customWidth="1"/>
    <col min="4881" max="5120" width="9.140625" style="19"/>
    <col min="5121" max="5121" width="5.28515625" style="19" customWidth="1"/>
    <col min="5122" max="5122" width="31.7109375" style="19" customWidth="1"/>
    <col min="5123" max="5123" width="19.7109375" style="19" customWidth="1"/>
    <col min="5124" max="5124" width="9.42578125" style="19" customWidth="1"/>
    <col min="5125" max="5125" width="8" style="19" customWidth="1"/>
    <col min="5126" max="5126" width="10.5703125" style="19" customWidth="1"/>
    <col min="5127" max="5127" width="5.42578125" style="19" customWidth="1"/>
    <col min="5128" max="5128" width="12" style="19" customWidth="1"/>
    <col min="5129" max="5129" width="7.42578125" style="19" customWidth="1"/>
    <col min="5130" max="5130" width="10" style="19" customWidth="1"/>
    <col min="5131" max="5131" width="11.5703125" style="19" customWidth="1"/>
    <col min="5132" max="5132" width="12.28515625" style="19" customWidth="1"/>
    <col min="5133" max="5133" width="8.7109375" style="19" customWidth="1"/>
    <col min="5134" max="5134" width="12.5703125" style="19" customWidth="1"/>
    <col min="5135" max="5135" width="13.42578125" style="19" customWidth="1"/>
    <col min="5136" max="5136" width="13.7109375" style="19" customWidth="1"/>
    <col min="5137" max="5376" width="9.140625" style="19"/>
    <col min="5377" max="5377" width="5.28515625" style="19" customWidth="1"/>
    <col min="5378" max="5378" width="31.7109375" style="19" customWidth="1"/>
    <col min="5379" max="5379" width="19.7109375" style="19" customWidth="1"/>
    <col min="5380" max="5380" width="9.42578125" style="19" customWidth="1"/>
    <col min="5381" max="5381" width="8" style="19" customWidth="1"/>
    <col min="5382" max="5382" width="10.5703125" style="19" customWidth="1"/>
    <col min="5383" max="5383" width="5.42578125" style="19" customWidth="1"/>
    <col min="5384" max="5384" width="12" style="19" customWidth="1"/>
    <col min="5385" max="5385" width="7.42578125" style="19" customWidth="1"/>
    <col min="5386" max="5386" width="10" style="19" customWidth="1"/>
    <col min="5387" max="5387" width="11.5703125" style="19" customWidth="1"/>
    <col min="5388" max="5388" width="12.28515625" style="19" customWidth="1"/>
    <col min="5389" max="5389" width="8.7109375" style="19" customWidth="1"/>
    <col min="5390" max="5390" width="12.5703125" style="19" customWidth="1"/>
    <col min="5391" max="5391" width="13.42578125" style="19" customWidth="1"/>
    <col min="5392" max="5392" width="13.7109375" style="19" customWidth="1"/>
    <col min="5393" max="5632" width="9.140625" style="19"/>
    <col min="5633" max="5633" width="5.28515625" style="19" customWidth="1"/>
    <col min="5634" max="5634" width="31.7109375" style="19" customWidth="1"/>
    <col min="5635" max="5635" width="19.7109375" style="19" customWidth="1"/>
    <col min="5636" max="5636" width="9.42578125" style="19" customWidth="1"/>
    <col min="5637" max="5637" width="8" style="19" customWidth="1"/>
    <col min="5638" max="5638" width="10.5703125" style="19" customWidth="1"/>
    <col min="5639" max="5639" width="5.42578125" style="19" customWidth="1"/>
    <col min="5640" max="5640" width="12" style="19" customWidth="1"/>
    <col min="5641" max="5641" width="7.42578125" style="19" customWidth="1"/>
    <col min="5642" max="5642" width="10" style="19" customWidth="1"/>
    <col min="5643" max="5643" width="11.5703125" style="19" customWidth="1"/>
    <col min="5644" max="5644" width="12.28515625" style="19" customWidth="1"/>
    <col min="5645" max="5645" width="8.7109375" style="19" customWidth="1"/>
    <col min="5646" max="5646" width="12.5703125" style="19" customWidth="1"/>
    <col min="5647" max="5647" width="13.42578125" style="19" customWidth="1"/>
    <col min="5648" max="5648" width="13.7109375" style="19" customWidth="1"/>
    <col min="5649" max="5888" width="9.140625" style="19"/>
    <col min="5889" max="5889" width="5.28515625" style="19" customWidth="1"/>
    <col min="5890" max="5890" width="31.7109375" style="19" customWidth="1"/>
    <col min="5891" max="5891" width="19.7109375" style="19" customWidth="1"/>
    <col min="5892" max="5892" width="9.42578125" style="19" customWidth="1"/>
    <col min="5893" max="5893" width="8" style="19" customWidth="1"/>
    <col min="5894" max="5894" width="10.5703125" style="19" customWidth="1"/>
    <col min="5895" max="5895" width="5.42578125" style="19" customWidth="1"/>
    <col min="5896" max="5896" width="12" style="19" customWidth="1"/>
    <col min="5897" max="5897" width="7.42578125" style="19" customWidth="1"/>
    <col min="5898" max="5898" width="10" style="19" customWidth="1"/>
    <col min="5899" max="5899" width="11.5703125" style="19" customWidth="1"/>
    <col min="5900" max="5900" width="12.28515625" style="19" customWidth="1"/>
    <col min="5901" max="5901" width="8.7109375" style="19" customWidth="1"/>
    <col min="5902" max="5902" width="12.5703125" style="19" customWidth="1"/>
    <col min="5903" max="5903" width="13.42578125" style="19" customWidth="1"/>
    <col min="5904" max="5904" width="13.7109375" style="19" customWidth="1"/>
    <col min="5905" max="6144" width="9.140625" style="19"/>
    <col min="6145" max="6145" width="5.28515625" style="19" customWidth="1"/>
    <col min="6146" max="6146" width="31.7109375" style="19" customWidth="1"/>
    <col min="6147" max="6147" width="19.7109375" style="19" customWidth="1"/>
    <col min="6148" max="6148" width="9.42578125" style="19" customWidth="1"/>
    <col min="6149" max="6149" width="8" style="19" customWidth="1"/>
    <col min="6150" max="6150" width="10.5703125" style="19" customWidth="1"/>
    <col min="6151" max="6151" width="5.42578125" style="19" customWidth="1"/>
    <col min="6152" max="6152" width="12" style="19" customWidth="1"/>
    <col min="6153" max="6153" width="7.42578125" style="19" customWidth="1"/>
    <col min="6154" max="6154" width="10" style="19" customWidth="1"/>
    <col min="6155" max="6155" width="11.5703125" style="19" customWidth="1"/>
    <col min="6156" max="6156" width="12.28515625" style="19" customWidth="1"/>
    <col min="6157" max="6157" width="8.7109375" style="19" customWidth="1"/>
    <col min="6158" max="6158" width="12.5703125" style="19" customWidth="1"/>
    <col min="6159" max="6159" width="13.42578125" style="19" customWidth="1"/>
    <col min="6160" max="6160" width="13.7109375" style="19" customWidth="1"/>
    <col min="6161" max="6400" width="9.140625" style="19"/>
    <col min="6401" max="6401" width="5.28515625" style="19" customWidth="1"/>
    <col min="6402" max="6402" width="31.7109375" style="19" customWidth="1"/>
    <col min="6403" max="6403" width="19.7109375" style="19" customWidth="1"/>
    <col min="6404" max="6404" width="9.42578125" style="19" customWidth="1"/>
    <col min="6405" max="6405" width="8" style="19" customWidth="1"/>
    <col min="6406" max="6406" width="10.5703125" style="19" customWidth="1"/>
    <col min="6407" max="6407" width="5.42578125" style="19" customWidth="1"/>
    <col min="6408" max="6408" width="12" style="19" customWidth="1"/>
    <col min="6409" max="6409" width="7.42578125" style="19" customWidth="1"/>
    <col min="6410" max="6410" width="10" style="19" customWidth="1"/>
    <col min="6411" max="6411" width="11.5703125" style="19" customWidth="1"/>
    <col min="6412" max="6412" width="12.28515625" style="19" customWidth="1"/>
    <col min="6413" max="6413" width="8.7109375" style="19" customWidth="1"/>
    <col min="6414" max="6414" width="12.5703125" style="19" customWidth="1"/>
    <col min="6415" max="6415" width="13.42578125" style="19" customWidth="1"/>
    <col min="6416" max="6416" width="13.7109375" style="19" customWidth="1"/>
    <col min="6417" max="6656" width="9.140625" style="19"/>
    <col min="6657" max="6657" width="5.28515625" style="19" customWidth="1"/>
    <col min="6658" max="6658" width="31.7109375" style="19" customWidth="1"/>
    <col min="6659" max="6659" width="19.7109375" style="19" customWidth="1"/>
    <col min="6660" max="6660" width="9.42578125" style="19" customWidth="1"/>
    <col min="6661" max="6661" width="8" style="19" customWidth="1"/>
    <col min="6662" max="6662" width="10.5703125" style="19" customWidth="1"/>
    <col min="6663" max="6663" width="5.42578125" style="19" customWidth="1"/>
    <col min="6664" max="6664" width="12" style="19" customWidth="1"/>
    <col min="6665" max="6665" width="7.42578125" style="19" customWidth="1"/>
    <col min="6666" max="6666" width="10" style="19" customWidth="1"/>
    <col min="6667" max="6667" width="11.5703125" style="19" customWidth="1"/>
    <col min="6668" max="6668" width="12.28515625" style="19" customWidth="1"/>
    <col min="6669" max="6669" width="8.7109375" style="19" customWidth="1"/>
    <col min="6670" max="6670" width="12.5703125" style="19" customWidth="1"/>
    <col min="6671" max="6671" width="13.42578125" style="19" customWidth="1"/>
    <col min="6672" max="6672" width="13.7109375" style="19" customWidth="1"/>
    <col min="6673" max="6912" width="9.140625" style="19"/>
    <col min="6913" max="6913" width="5.28515625" style="19" customWidth="1"/>
    <col min="6914" max="6914" width="31.7109375" style="19" customWidth="1"/>
    <col min="6915" max="6915" width="19.7109375" style="19" customWidth="1"/>
    <col min="6916" max="6916" width="9.42578125" style="19" customWidth="1"/>
    <col min="6917" max="6917" width="8" style="19" customWidth="1"/>
    <col min="6918" max="6918" width="10.5703125" style="19" customWidth="1"/>
    <col min="6919" max="6919" width="5.42578125" style="19" customWidth="1"/>
    <col min="6920" max="6920" width="12" style="19" customWidth="1"/>
    <col min="6921" max="6921" width="7.42578125" style="19" customWidth="1"/>
    <col min="6922" max="6922" width="10" style="19" customWidth="1"/>
    <col min="6923" max="6923" width="11.5703125" style="19" customWidth="1"/>
    <col min="6924" max="6924" width="12.28515625" style="19" customWidth="1"/>
    <col min="6925" max="6925" width="8.7109375" style="19" customWidth="1"/>
    <col min="6926" max="6926" width="12.5703125" style="19" customWidth="1"/>
    <col min="6927" max="6927" width="13.42578125" style="19" customWidth="1"/>
    <col min="6928" max="6928" width="13.7109375" style="19" customWidth="1"/>
    <col min="6929" max="7168" width="9.140625" style="19"/>
    <col min="7169" max="7169" width="5.28515625" style="19" customWidth="1"/>
    <col min="7170" max="7170" width="31.7109375" style="19" customWidth="1"/>
    <col min="7171" max="7171" width="19.7109375" style="19" customWidth="1"/>
    <col min="7172" max="7172" width="9.42578125" style="19" customWidth="1"/>
    <col min="7173" max="7173" width="8" style="19" customWidth="1"/>
    <col min="7174" max="7174" width="10.5703125" style="19" customWidth="1"/>
    <col min="7175" max="7175" width="5.42578125" style="19" customWidth="1"/>
    <col min="7176" max="7176" width="12" style="19" customWidth="1"/>
    <col min="7177" max="7177" width="7.42578125" style="19" customWidth="1"/>
    <col min="7178" max="7178" width="10" style="19" customWidth="1"/>
    <col min="7179" max="7179" width="11.5703125" style="19" customWidth="1"/>
    <col min="7180" max="7180" width="12.28515625" style="19" customWidth="1"/>
    <col min="7181" max="7181" width="8.7109375" style="19" customWidth="1"/>
    <col min="7182" max="7182" width="12.5703125" style="19" customWidth="1"/>
    <col min="7183" max="7183" width="13.42578125" style="19" customWidth="1"/>
    <col min="7184" max="7184" width="13.7109375" style="19" customWidth="1"/>
    <col min="7185" max="7424" width="9.140625" style="19"/>
    <col min="7425" max="7425" width="5.28515625" style="19" customWidth="1"/>
    <col min="7426" max="7426" width="31.7109375" style="19" customWidth="1"/>
    <col min="7427" max="7427" width="19.7109375" style="19" customWidth="1"/>
    <col min="7428" max="7428" width="9.42578125" style="19" customWidth="1"/>
    <col min="7429" max="7429" width="8" style="19" customWidth="1"/>
    <col min="7430" max="7430" width="10.5703125" style="19" customWidth="1"/>
    <col min="7431" max="7431" width="5.42578125" style="19" customWidth="1"/>
    <col min="7432" max="7432" width="12" style="19" customWidth="1"/>
    <col min="7433" max="7433" width="7.42578125" style="19" customWidth="1"/>
    <col min="7434" max="7434" width="10" style="19" customWidth="1"/>
    <col min="7435" max="7435" width="11.5703125" style="19" customWidth="1"/>
    <col min="7436" max="7436" width="12.28515625" style="19" customWidth="1"/>
    <col min="7437" max="7437" width="8.7109375" style="19" customWidth="1"/>
    <col min="7438" max="7438" width="12.5703125" style="19" customWidth="1"/>
    <col min="7439" max="7439" width="13.42578125" style="19" customWidth="1"/>
    <col min="7440" max="7440" width="13.7109375" style="19" customWidth="1"/>
    <col min="7441" max="7680" width="9.140625" style="19"/>
    <col min="7681" max="7681" width="5.28515625" style="19" customWidth="1"/>
    <col min="7682" max="7682" width="31.7109375" style="19" customWidth="1"/>
    <col min="7683" max="7683" width="19.7109375" style="19" customWidth="1"/>
    <col min="7684" max="7684" width="9.42578125" style="19" customWidth="1"/>
    <col min="7685" max="7685" width="8" style="19" customWidth="1"/>
    <col min="7686" max="7686" width="10.5703125" style="19" customWidth="1"/>
    <col min="7687" max="7687" width="5.42578125" style="19" customWidth="1"/>
    <col min="7688" max="7688" width="12" style="19" customWidth="1"/>
    <col min="7689" max="7689" width="7.42578125" style="19" customWidth="1"/>
    <col min="7690" max="7690" width="10" style="19" customWidth="1"/>
    <col min="7691" max="7691" width="11.5703125" style="19" customWidth="1"/>
    <col min="7692" max="7692" width="12.28515625" style="19" customWidth="1"/>
    <col min="7693" max="7693" width="8.7109375" style="19" customWidth="1"/>
    <col min="7694" max="7694" width="12.5703125" style="19" customWidth="1"/>
    <col min="7695" max="7695" width="13.42578125" style="19" customWidth="1"/>
    <col min="7696" max="7696" width="13.7109375" style="19" customWidth="1"/>
    <col min="7697" max="7936" width="9.140625" style="19"/>
    <col min="7937" max="7937" width="5.28515625" style="19" customWidth="1"/>
    <col min="7938" max="7938" width="31.7109375" style="19" customWidth="1"/>
    <col min="7939" max="7939" width="19.7109375" style="19" customWidth="1"/>
    <col min="7940" max="7940" width="9.42578125" style="19" customWidth="1"/>
    <col min="7941" max="7941" width="8" style="19" customWidth="1"/>
    <col min="7942" max="7942" width="10.5703125" style="19" customWidth="1"/>
    <col min="7943" max="7943" width="5.42578125" style="19" customWidth="1"/>
    <col min="7944" max="7944" width="12" style="19" customWidth="1"/>
    <col min="7945" max="7945" width="7.42578125" style="19" customWidth="1"/>
    <col min="7946" max="7946" width="10" style="19" customWidth="1"/>
    <col min="7947" max="7947" width="11.5703125" style="19" customWidth="1"/>
    <col min="7948" max="7948" width="12.28515625" style="19" customWidth="1"/>
    <col min="7949" max="7949" width="8.7109375" style="19" customWidth="1"/>
    <col min="7950" max="7950" width="12.5703125" style="19" customWidth="1"/>
    <col min="7951" max="7951" width="13.42578125" style="19" customWidth="1"/>
    <col min="7952" max="7952" width="13.7109375" style="19" customWidth="1"/>
    <col min="7953" max="8192" width="9.140625" style="19"/>
    <col min="8193" max="8193" width="5.28515625" style="19" customWidth="1"/>
    <col min="8194" max="8194" width="31.7109375" style="19" customWidth="1"/>
    <col min="8195" max="8195" width="19.7109375" style="19" customWidth="1"/>
    <col min="8196" max="8196" width="9.42578125" style="19" customWidth="1"/>
    <col min="8197" max="8197" width="8" style="19" customWidth="1"/>
    <col min="8198" max="8198" width="10.5703125" style="19" customWidth="1"/>
    <col min="8199" max="8199" width="5.42578125" style="19" customWidth="1"/>
    <col min="8200" max="8200" width="12" style="19" customWidth="1"/>
    <col min="8201" max="8201" width="7.42578125" style="19" customWidth="1"/>
    <col min="8202" max="8202" width="10" style="19" customWidth="1"/>
    <col min="8203" max="8203" width="11.5703125" style="19" customWidth="1"/>
    <col min="8204" max="8204" width="12.28515625" style="19" customWidth="1"/>
    <col min="8205" max="8205" width="8.7109375" style="19" customWidth="1"/>
    <col min="8206" max="8206" width="12.5703125" style="19" customWidth="1"/>
    <col min="8207" max="8207" width="13.42578125" style="19" customWidth="1"/>
    <col min="8208" max="8208" width="13.7109375" style="19" customWidth="1"/>
    <col min="8209" max="8448" width="9.140625" style="19"/>
    <col min="8449" max="8449" width="5.28515625" style="19" customWidth="1"/>
    <col min="8450" max="8450" width="31.7109375" style="19" customWidth="1"/>
    <col min="8451" max="8451" width="19.7109375" style="19" customWidth="1"/>
    <col min="8452" max="8452" width="9.42578125" style="19" customWidth="1"/>
    <col min="8453" max="8453" width="8" style="19" customWidth="1"/>
    <col min="8454" max="8454" width="10.5703125" style="19" customWidth="1"/>
    <col min="8455" max="8455" width="5.42578125" style="19" customWidth="1"/>
    <col min="8456" max="8456" width="12" style="19" customWidth="1"/>
    <col min="8457" max="8457" width="7.42578125" style="19" customWidth="1"/>
    <col min="8458" max="8458" width="10" style="19" customWidth="1"/>
    <col min="8459" max="8459" width="11.5703125" style="19" customWidth="1"/>
    <col min="8460" max="8460" width="12.28515625" style="19" customWidth="1"/>
    <col min="8461" max="8461" width="8.7109375" style="19" customWidth="1"/>
    <col min="8462" max="8462" width="12.5703125" style="19" customWidth="1"/>
    <col min="8463" max="8463" width="13.42578125" style="19" customWidth="1"/>
    <col min="8464" max="8464" width="13.7109375" style="19" customWidth="1"/>
    <col min="8465" max="8704" width="9.140625" style="19"/>
    <col min="8705" max="8705" width="5.28515625" style="19" customWidth="1"/>
    <col min="8706" max="8706" width="31.7109375" style="19" customWidth="1"/>
    <col min="8707" max="8707" width="19.7109375" style="19" customWidth="1"/>
    <col min="8708" max="8708" width="9.42578125" style="19" customWidth="1"/>
    <col min="8709" max="8709" width="8" style="19" customWidth="1"/>
    <col min="8710" max="8710" width="10.5703125" style="19" customWidth="1"/>
    <col min="8711" max="8711" width="5.42578125" style="19" customWidth="1"/>
    <col min="8712" max="8712" width="12" style="19" customWidth="1"/>
    <col min="8713" max="8713" width="7.42578125" style="19" customWidth="1"/>
    <col min="8714" max="8714" width="10" style="19" customWidth="1"/>
    <col min="8715" max="8715" width="11.5703125" style="19" customWidth="1"/>
    <col min="8716" max="8716" width="12.28515625" style="19" customWidth="1"/>
    <col min="8717" max="8717" width="8.7109375" style="19" customWidth="1"/>
    <col min="8718" max="8718" width="12.5703125" style="19" customWidth="1"/>
    <col min="8719" max="8719" width="13.42578125" style="19" customWidth="1"/>
    <col min="8720" max="8720" width="13.7109375" style="19" customWidth="1"/>
    <col min="8721" max="8960" width="9.140625" style="19"/>
    <col min="8961" max="8961" width="5.28515625" style="19" customWidth="1"/>
    <col min="8962" max="8962" width="31.7109375" style="19" customWidth="1"/>
    <col min="8963" max="8963" width="19.7109375" style="19" customWidth="1"/>
    <col min="8964" max="8964" width="9.42578125" style="19" customWidth="1"/>
    <col min="8965" max="8965" width="8" style="19" customWidth="1"/>
    <col min="8966" max="8966" width="10.5703125" style="19" customWidth="1"/>
    <col min="8967" max="8967" width="5.42578125" style="19" customWidth="1"/>
    <col min="8968" max="8968" width="12" style="19" customWidth="1"/>
    <col min="8969" max="8969" width="7.42578125" style="19" customWidth="1"/>
    <col min="8970" max="8970" width="10" style="19" customWidth="1"/>
    <col min="8971" max="8971" width="11.5703125" style="19" customWidth="1"/>
    <col min="8972" max="8972" width="12.28515625" style="19" customWidth="1"/>
    <col min="8973" max="8973" width="8.7109375" style="19" customWidth="1"/>
    <col min="8974" max="8974" width="12.5703125" style="19" customWidth="1"/>
    <col min="8975" max="8975" width="13.42578125" style="19" customWidth="1"/>
    <col min="8976" max="8976" width="13.7109375" style="19" customWidth="1"/>
    <col min="8977" max="9216" width="9.140625" style="19"/>
    <col min="9217" max="9217" width="5.28515625" style="19" customWidth="1"/>
    <col min="9218" max="9218" width="31.7109375" style="19" customWidth="1"/>
    <col min="9219" max="9219" width="19.7109375" style="19" customWidth="1"/>
    <col min="9220" max="9220" width="9.42578125" style="19" customWidth="1"/>
    <col min="9221" max="9221" width="8" style="19" customWidth="1"/>
    <col min="9222" max="9222" width="10.5703125" style="19" customWidth="1"/>
    <col min="9223" max="9223" width="5.42578125" style="19" customWidth="1"/>
    <col min="9224" max="9224" width="12" style="19" customWidth="1"/>
    <col min="9225" max="9225" width="7.42578125" style="19" customWidth="1"/>
    <col min="9226" max="9226" width="10" style="19" customWidth="1"/>
    <col min="9227" max="9227" width="11.5703125" style="19" customWidth="1"/>
    <col min="9228" max="9228" width="12.28515625" style="19" customWidth="1"/>
    <col min="9229" max="9229" width="8.7109375" style="19" customWidth="1"/>
    <col min="9230" max="9230" width="12.5703125" style="19" customWidth="1"/>
    <col min="9231" max="9231" width="13.42578125" style="19" customWidth="1"/>
    <col min="9232" max="9232" width="13.7109375" style="19" customWidth="1"/>
    <col min="9233" max="9472" width="9.140625" style="19"/>
    <col min="9473" max="9473" width="5.28515625" style="19" customWidth="1"/>
    <col min="9474" max="9474" width="31.7109375" style="19" customWidth="1"/>
    <col min="9475" max="9475" width="19.7109375" style="19" customWidth="1"/>
    <col min="9476" max="9476" width="9.42578125" style="19" customWidth="1"/>
    <col min="9477" max="9477" width="8" style="19" customWidth="1"/>
    <col min="9478" max="9478" width="10.5703125" style="19" customWidth="1"/>
    <col min="9479" max="9479" width="5.42578125" style="19" customWidth="1"/>
    <col min="9480" max="9480" width="12" style="19" customWidth="1"/>
    <col min="9481" max="9481" width="7.42578125" style="19" customWidth="1"/>
    <col min="9482" max="9482" width="10" style="19" customWidth="1"/>
    <col min="9483" max="9483" width="11.5703125" style="19" customWidth="1"/>
    <col min="9484" max="9484" width="12.28515625" style="19" customWidth="1"/>
    <col min="9485" max="9485" width="8.7109375" style="19" customWidth="1"/>
    <col min="9486" max="9486" width="12.5703125" style="19" customWidth="1"/>
    <col min="9487" max="9487" width="13.42578125" style="19" customWidth="1"/>
    <col min="9488" max="9488" width="13.7109375" style="19" customWidth="1"/>
    <col min="9489" max="9728" width="9.140625" style="19"/>
    <col min="9729" max="9729" width="5.28515625" style="19" customWidth="1"/>
    <col min="9730" max="9730" width="31.7109375" style="19" customWidth="1"/>
    <col min="9731" max="9731" width="19.7109375" style="19" customWidth="1"/>
    <col min="9732" max="9732" width="9.42578125" style="19" customWidth="1"/>
    <col min="9733" max="9733" width="8" style="19" customWidth="1"/>
    <col min="9734" max="9734" width="10.5703125" style="19" customWidth="1"/>
    <col min="9735" max="9735" width="5.42578125" style="19" customWidth="1"/>
    <col min="9736" max="9736" width="12" style="19" customWidth="1"/>
    <col min="9737" max="9737" width="7.42578125" style="19" customWidth="1"/>
    <col min="9738" max="9738" width="10" style="19" customWidth="1"/>
    <col min="9739" max="9739" width="11.5703125" style="19" customWidth="1"/>
    <col min="9740" max="9740" width="12.28515625" style="19" customWidth="1"/>
    <col min="9741" max="9741" width="8.7109375" style="19" customWidth="1"/>
    <col min="9742" max="9742" width="12.5703125" style="19" customWidth="1"/>
    <col min="9743" max="9743" width="13.42578125" style="19" customWidth="1"/>
    <col min="9744" max="9744" width="13.7109375" style="19" customWidth="1"/>
    <col min="9745" max="9984" width="9.140625" style="19"/>
    <col min="9985" max="9985" width="5.28515625" style="19" customWidth="1"/>
    <col min="9986" max="9986" width="31.7109375" style="19" customWidth="1"/>
    <col min="9987" max="9987" width="19.7109375" style="19" customWidth="1"/>
    <col min="9988" max="9988" width="9.42578125" style="19" customWidth="1"/>
    <col min="9989" max="9989" width="8" style="19" customWidth="1"/>
    <col min="9990" max="9990" width="10.5703125" style="19" customWidth="1"/>
    <col min="9991" max="9991" width="5.42578125" style="19" customWidth="1"/>
    <col min="9992" max="9992" width="12" style="19" customWidth="1"/>
    <col min="9993" max="9993" width="7.42578125" style="19" customWidth="1"/>
    <col min="9994" max="9994" width="10" style="19" customWidth="1"/>
    <col min="9995" max="9995" width="11.5703125" style="19" customWidth="1"/>
    <col min="9996" max="9996" width="12.28515625" style="19" customWidth="1"/>
    <col min="9997" max="9997" width="8.7109375" style="19" customWidth="1"/>
    <col min="9998" max="9998" width="12.5703125" style="19" customWidth="1"/>
    <col min="9999" max="9999" width="13.42578125" style="19" customWidth="1"/>
    <col min="10000" max="10000" width="13.7109375" style="19" customWidth="1"/>
    <col min="10001" max="10240" width="9.140625" style="19"/>
    <col min="10241" max="10241" width="5.28515625" style="19" customWidth="1"/>
    <col min="10242" max="10242" width="31.7109375" style="19" customWidth="1"/>
    <col min="10243" max="10243" width="19.7109375" style="19" customWidth="1"/>
    <col min="10244" max="10244" width="9.42578125" style="19" customWidth="1"/>
    <col min="10245" max="10245" width="8" style="19" customWidth="1"/>
    <col min="10246" max="10246" width="10.5703125" style="19" customWidth="1"/>
    <col min="10247" max="10247" width="5.42578125" style="19" customWidth="1"/>
    <col min="10248" max="10248" width="12" style="19" customWidth="1"/>
    <col min="10249" max="10249" width="7.42578125" style="19" customWidth="1"/>
    <col min="10250" max="10250" width="10" style="19" customWidth="1"/>
    <col min="10251" max="10251" width="11.5703125" style="19" customWidth="1"/>
    <col min="10252" max="10252" width="12.28515625" style="19" customWidth="1"/>
    <col min="10253" max="10253" width="8.7109375" style="19" customWidth="1"/>
    <col min="10254" max="10254" width="12.5703125" style="19" customWidth="1"/>
    <col min="10255" max="10255" width="13.42578125" style="19" customWidth="1"/>
    <col min="10256" max="10256" width="13.7109375" style="19" customWidth="1"/>
    <col min="10257" max="10496" width="9.140625" style="19"/>
    <col min="10497" max="10497" width="5.28515625" style="19" customWidth="1"/>
    <col min="10498" max="10498" width="31.7109375" style="19" customWidth="1"/>
    <col min="10499" max="10499" width="19.7109375" style="19" customWidth="1"/>
    <col min="10500" max="10500" width="9.42578125" style="19" customWidth="1"/>
    <col min="10501" max="10501" width="8" style="19" customWidth="1"/>
    <col min="10502" max="10502" width="10.5703125" style="19" customWidth="1"/>
    <col min="10503" max="10503" width="5.42578125" style="19" customWidth="1"/>
    <col min="10504" max="10504" width="12" style="19" customWidth="1"/>
    <col min="10505" max="10505" width="7.42578125" style="19" customWidth="1"/>
    <col min="10506" max="10506" width="10" style="19" customWidth="1"/>
    <col min="10507" max="10507" width="11.5703125" style="19" customWidth="1"/>
    <col min="10508" max="10508" width="12.28515625" style="19" customWidth="1"/>
    <col min="10509" max="10509" width="8.7109375" style="19" customWidth="1"/>
    <col min="10510" max="10510" width="12.5703125" style="19" customWidth="1"/>
    <col min="10511" max="10511" width="13.42578125" style="19" customWidth="1"/>
    <col min="10512" max="10512" width="13.7109375" style="19" customWidth="1"/>
    <col min="10513" max="10752" width="9.140625" style="19"/>
    <col min="10753" max="10753" width="5.28515625" style="19" customWidth="1"/>
    <col min="10754" max="10754" width="31.7109375" style="19" customWidth="1"/>
    <col min="10755" max="10755" width="19.7109375" style="19" customWidth="1"/>
    <col min="10756" max="10756" width="9.42578125" style="19" customWidth="1"/>
    <col min="10757" max="10757" width="8" style="19" customWidth="1"/>
    <col min="10758" max="10758" width="10.5703125" style="19" customWidth="1"/>
    <col min="10759" max="10759" width="5.42578125" style="19" customWidth="1"/>
    <col min="10760" max="10760" width="12" style="19" customWidth="1"/>
    <col min="10761" max="10761" width="7.42578125" style="19" customWidth="1"/>
    <col min="10762" max="10762" width="10" style="19" customWidth="1"/>
    <col min="10763" max="10763" width="11.5703125" style="19" customWidth="1"/>
    <col min="10764" max="10764" width="12.28515625" style="19" customWidth="1"/>
    <col min="10765" max="10765" width="8.7109375" style="19" customWidth="1"/>
    <col min="10766" max="10766" width="12.5703125" style="19" customWidth="1"/>
    <col min="10767" max="10767" width="13.42578125" style="19" customWidth="1"/>
    <col min="10768" max="10768" width="13.7109375" style="19" customWidth="1"/>
    <col min="10769" max="11008" width="9.140625" style="19"/>
    <col min="11009" max="11009" width="5.28515625" style="19" customWidth="1"/>
    <col min="11010" max="11010" width="31.7109375" style="19" customWidth="1"/>
    <col min="11011" max="11011" width="19.7109375" style="19" customWidth="1"/>
    <col min="11012" max="11012" width="9.42578125" style="19" customWidth="1"/>
    <col min="11013" max="11013" width="8" style="19" customWidth="1"/>
    <col min="11014" max="11014" width="10.5703125" style="19" customWidth="1"/>
    <col min="11015" max="11015" width="5.42578125" style="19" customWidth="1"/>
    <col min="11016" max="11016" width="12" style="19" customWidth="1"/>
    <col min="11017" max="11017" width="7.42578125" style="19" customWidth="1"/>
    <col min="11018" max="11018" width="10" style="19" customWidth="1"/>
    <col min="11019" max="11019" width="11.5703125" style="19" customWidth="1"/>
    <col min="11020" max="11020" width="12.28515625" style="19" customWidth="1"/>
    <col min="11021" max="11021" width="8.7109375" style="19" customWidth="1"/>
    <col min="11022" max="11022" width="12.5703125" style="19" customWidth="1"/>
    <col min="11023" max="11023" width="13.42578125" style="19" customWidth="1"/>
    <col min="11024" max="11024" width="13.7109375" style="19" customWidth="1"/>
    <col min="11025" max="11264" width="9.140625" style="19"/>
    <col min="11265" max="11265" width="5.28515625" style="19" customWidth="1"/>
    <col min="11266" max="11266" width="31.7109375" style="19" customWidth="1"/>
    <col min="11267" max="11267" width="19.7109375" style="19" customWidth="1"/>
    <col min="11268" max="11268" width="9.42578125" style="19" customWidth="1"/>
    <col min="11269" max="11269" width="8" style="19" customWidth="1"/>
    <col min="11270" max="11270" width="10.5703125" style="19" customWidth="1"/>
    <col min="11271" max="11271" width="5.42578125" style="19" customWidth="1"/>
    <col min="11272" max="11272" width="12" style="19" customWidth="1"/>
    <col min="11273" max="11273" width="7.42578125" style="19" customWidth="1"/>
    <col min="11274" max="11274" width="10" style="19" customWidth="1"/>
    <col min="11275" max="11275" width="11.5703125" style="19" customWidth="1"/>
    <col min="11276" max="11276" width="12.28515625" style="19" customWidth="1"/>
    <col min="11277" max="11277" width="8.7109375" style="19" customWidth="1"/>
    <col min="11278" max="11278" width="12.5703125" style="19" customWidth="1"/>
    <col min="11279" max="11279" width="13.42578125" style="19" customWidth="1"/>
    <col min="11280" max="11280" width="13.7109375" style="19" customWidth="1"/>
    <col min="11281" max="11520" width="9.140625" style="19"/>
    <col min="11521" max="11521" width="5.28515625" style="19" customWidth="1"/>
    <col min="11522" max="11522" width="31.7109375" style="19" customWidth="1"/>
    <col min="11523" max="11523" width="19.7109375" style="19" customWidth="1"/>
    <col min="11524" max="11524" width="9.42578125" style="19" customWidth="1"/>
    <col min="11525" max="11525" width="8" style="19" customWidth="1"/>
    <col min="11526" max="11526" width="10.5703125" style="19" customWidth="1"/>
    <col min="11527" max="11527" width="5.42578125" style="19" customWidth="1"/>
    <col min="11528" max="11528" width="12" style="19" customWidth="1"/>
    <col min="11529" max="11529" width="7.42578125" style="19" customWidth="1"/>
    <col min="11530" max="11530" width="10" style="19" customWidth="1"/>
    <col min="11531" max="11531" width="11.5703125" style="19" customWidth="1"/>
    <col min="11532" max="11532" width="12.28515625" style="19" customWidth="1"/>
    <col min="11533" max="11533" width="8.7109375" style="19" customWidth="1"/>
    <col min="11534" max="11534" width="12.5703125" style="19" customWidth="1"/>
    <col min="11535" max="11535" width="13.42578125" style="19" customWidth="1"/>
    <col min="11536" max="11536" width="13.7109375" style="19" customWidth="1"/>
    <col min="11537" max="11776" width="9.140625" style="19"/>
    <col min="11777" max="11777" width="5.28515625" style="19" customWidth="1"/>
    <col min="11778" max="11778" width="31.7109375" style="19" customWidth="1"/>
    <col min="11779" max="11779" width="19.7109375" style="19" customWidth="1"/>
    <col min="11780" max="11780" width="9.42578125" style="19" customWidth="1"/>
    <col min="11781" max="11781" width="8" style="19" customWidth="1"/>
    <col min="11782" max="11782" width="10.5703125" style="19" customWidth="1"/>
    <col min="11783" max="11783" width="5.42578125" style="19" customWidth="1"/>
    <col min="11784" max="11784" width="12" style="19" customWidth="1"/>
    <col min="11785" max="11785" width="7.42578125" style="19" customWidth="1"/>
    <col min="11786" max="11786" width="10" style="19" customWidth="1"/>
    <col min="11787" max="11787" width="11.5703125" style="19" customWidth="1"/>
    <col min="11788" max="11788" width="12.28515625" style="19" customWidth="1"/>
    <col min="11789" max="11789" width="8.7109375" style="19" customWidth="1"/>
    <col min="11790" max="11790" width="12.5703125" style="19" customWidth="1"/>
    <col min="11791" max="11791" width="13.42578125" style="19" customWidth="1"/>
    <col min="11792" max="11792" width="13.7109375" style="19" customWidth="1"/>
    <col min="11793" max="12032" width="9.140625" style="19"/>
    <col min="12033" max="12033" width="5.28515625" style="19" customWidth="1"/>
    <col min="12034" max="12034" width="31.7109375" style="19" customWidth="1"/>
    <col min="12035" max="12035" width="19.7109375" style="19" customWidth="1"/>
    <col min="12036" max="12036" width="9.42578125" style="19" customWidth="1"/>
    <col min="12037" max="12037" width="8" style="19" customWidth="1"/>
    <col min="12038" max="12038" width="10.5703125" style="19" customWidth="1"/>
    <col min="12039" max="12039" width="5.42578125" style="19" customWidth="1"/>
    <col min="12040" max="12040" width="12" style="19" customWidth="1"/>
    <col min="12041" max="12041" width="7.42578125" style="19" customWidth="1"/>
    <col min="12042" max="12042" width="10" style="19" customWidth="1"/>
    <col min="12043" max="12043" width="11.5703125" style="19" customWidth="1"/>
    <col min="12044" max="12044" width="12.28515625" style="19" customWidth="1"/>
    <col min="12045" max="12045" width="8.7109375" style="19" customWidth="1"/>
    <col min="12046" max="12046" width="12.5703125" style="19" customWidth="1"/>
    <col min="12047" max="12047" width="13.42578125" style="19" customWidth="1"/>
    <col min="12048" max="12048" width="13.7109375" style="19" customWidth="1"/>
    <col min="12049" max="12288" width="9.140625" style="19"/>
    <col min="12289" max="12289" width="5.28515625" style="19" customWidth="1"/>
    <col min="12290" max="12290" width="31.7109375" style="19" customWidth="1"/>
    <col min="12291" max="12291" width="19.7109375" style="19" customWidth="1"/>
    <col min="12292" max="12292" width="9.42578125" style="19" customWidth="1"/>
    <col min="12293" max="12293" width="8" style="19" customWidth="1"/>
    <col min="12294" max="12294" width="10.5703125" style="19" customWidth="1"/>
    <col min="12295" max="12295" width="5.42578125" style="19" customWidth="1"/>
    <col min="12296" max="12296" width="12" style="19" customWidth="1"/>
    <col min="12297" max="12297" width="7.42578125" style="19" customWidth="1"/>
    <col min="12298" max="12298" width="10" style="19" customWidth="1"/>
    <col min="12299" max="12299" width="11.5703125" style="19" customWidth="1"/>
    <col min="12300" max="12300" width="12.28515625" style="19" customWidth="1"/>
    <col min="12301" max="12301" width="8.7109375" style="19" customWidth="1"/>
    <col min="12302" max="12302" width="12.5703125" style="19" customWidth="1"/>
    <col min="12303" max="12303" width="13.42578125" style="19" customWidth="1"/>
    <col min="12304" max="12304" width="13.7109375" style="19" customWidth="1"/>
    <col min="12305" max="12544" width="9.140625" style="19"/>
    <col min="12545" max="12545" width="5.28515625" style="19" customWidth="1"/>
    <col min="12546" max="12546" width="31.7109375" style="19" customWidth="1"/>
    <col min="12547" max="12547" width="19.7109375" style="19" customWidth="1"/>
    <col min="12548" max="12548" width="9.42578125" style="19" customWidth="1"/>
    <col min="12549" max="12549" width="8" style="19" customWidth="1"/>
    <col min="12550" max="12550" width="10.5703125" style="19" customWidth="1"/>
    <col min="12551" max="12551" width="5.42578125" style="19" customWidth="1"/>
    <col min="12552" max="12552" width="12" style="19" customWidth="1"/>
    <col min="12553" max="12553" width="7.42578125" style="19" customWidth="1"/>
    <col min="12554" max="12554" width="10" style="19" customWidth="1"/>
    <col min="12555" max="12555" width="11.5703125" style="19" customWidth="1"/>
    <col min="12556" max="12556" width="12.28515625" style="19" customWidth="1"/>
    <col min="12557" max="12557" width="8.7109375" style="19" customWidth="1"/>
    <col min="12558" max="12558" width="12.5703125" style="19" customWidth="1"/>
    <col min="12559" max="12559" width="13.42578125" style="19" customWidth="1"/>
    <col min="12560" max="12560" width="13.7109375" style="19" customWidth="1"/>
    <col min="12561" max="12800" width="9.140625" style="19"/>
    <col min="12801" max="12801" width="5.28515625" style="19" customWidth="1"/>
    <col min="12802" max="12802" width="31.7109375" style="19" customWidth="1"/>
    <col min="12803" max="12803" width="19.7109375" style="19" customWidth="1"/>
    <col min="12804" max="12804" width="9.42578125" style="19" customWidth="1"/>
    <col min="12805" max="12805" width="8" style="19" customWidth="1"/>
    <col min="12806" max="12806" width="10.5703125" style="19" customWidth="1"/>
    <col min="12807" max="12807" width="5.42578125" style="19" customWidth="1"/>
    <col min="12808" max="12808" width="12" style="19" customWidth="1"/>
    <col min="12809" max="12809" width="7.42578125" style="19" customWidth="1"/>
    <col min="12810" max="12810" width="10" style="19" customWidth="1"/>
    <col min="12811" max="12811" width="11.5703125" style="19" customWidth="1"/>
    <col min="12812" max="12812" width="12.28515625" style="19" customWidth="1"/>
    <col min="12813" max="12813" width="8.7109375" style="19" customWidth="1"/>
    <col min="12814" max="12814" width="12.5703125" style="19" customWidth="1"/>
    <col min="12815" max="12815" width="13.42578125" style="19" customWidth="1"/>
    <col min="12816" max="12816" width="13.7109375" style="19" customWidth="1"/>
    <col min="12817" max="13056" width="9.140625" style="19"/>
    <col min="13057" max="13057" width="5.28515625" style="19" customWidth="1"/>
    <col min="13058" max="13058" width="31.7109375" style="19" customWidth="1"/>
    <col min="13059" max="13059" width="19.7109375" style="19" customWidth="1"/>
    <col min="13060" max="13060" width="9.42578125" style="19" customWidth="1"/>
    <col min="13061" max="13061" width="8" style="19" customWidth="1"/>
    <col min="13062" max="13062" width="10.5703125" style="19" customWidth="1"/>
    <col min="13063" max="13063" width="5.42578125" style="19" customWidth="1"/>
    <col min="13064" max="13064" width="12" style="19" customWidth="1"/>
    <col min="13065" max="13065" width="7.42578125" style="19" customWidth="1"/>
    <col min="13066" max="13066" width="10" style="19" customWidth="1"/>
    <col min="13067" max="13067" width="11.5703125" style="19" customWidth="1"/>
    <col min="13068" max="13068" width="12.28515625" style="19" customWidth="1"/>
    <col min="13069" max="13069" width="8.7109375" style="19" customWidth="1"/>
    <col min="13070" max="13070" width="12.5703125" style="19" customWidth="1"/>
    <col min="13071" max="13071" width="13.42578125" style="19" customWidth="1"/>
    <col min="13072" max="13072" width="13.7109375" style="19" customWidth="1"/>
    <col min="13073" max="13312" width="9.140625" style="19"/>
    <col min="13313" max="13313" width="5.28515625" style="19" customWidth="1"/>
    <col min="13314" max="13314" width="31.7109375" style="19" customWidth="1"/>
    <col min="13315" max="13315" width="19.7109375" style="19" customWidth="1"/>
    <col min="13316" max="13316" width="9.42578125" style="19" customWidth="1"/>
    <col min="13317" max="13317" width="8" style="19" customWidth="1"/>
    <col min="13318" max="13318" width="10.5703125" style="19" customWidth="1"/>
    <col min="13319" max="13319" width="5.42578125" style="19" customWidth="1"/>
    <col min="13320" max="13320" width="12" style="19" customWidth="1"/>
    <col min="13321" max="13321" width="7.42578125" style="19" customWidth="1"/>
    <col min="13322" max="13322" width="10" style="19" customWidth="1"/>
    <col min="13323" max="13323" width="11.5703125" style="19" customWidth="1"/>
    <col min="13324" max="13324" width="12.28515625" style="19" customWidth="1"/>
    <col min="13325" max="13325" width="8.7109375" style="19" customWidth="1"/>
    <col min="13326" max="13326" width="12.5703125" style="19" customWidth="1"/>
    <col min="13327" max="13327" width="13.42578125" style="19" customWidth="1"/>
    <col min="13328" max="13328" width="13.7109375" style="19" customWidth="1"/>
    <col min="13329" max="13568" width="9.140625" style="19"/>
    <col min="13569" max="13569" width="5.28515625" style="19" customWidth="1"/>
    <col min="13570" max="13570" width="31.7109375" style="19" customWidth="1"/>
    <col min="13571" max="13571" width="19.7109375" style="19" customWidth="1"/>
    <col min="13572" max="13572" width="9.42578125" style="19" customWidth="1"/>
    <col min="13573" max="13573" width="8" style="19" customWidth="1"/>
    <col min="13574" max="13574" width="10.5703125" style="19" customWidth="1"/>
    <col min="13575" max="13575" width="5.42578125" style="19" customWidth="1"/>
    <col min="13576" max="13576" width="12" style="19" customWidth="1"/>
    <col min="13577" max="13577" width="7.42578125" style="19" customWidth="1"/>
    <col min="13578" max="13578" width="10" style="19" customWidth="1"/>
    <col min="13579" max="13579" width="11.5703125" style="19" customWidth="1"/>
    <col min="13580" max="13580" width="12.28515625" style="19" customWidth="1"/>
    <col min="13581" max="13581" width="8.7109375" style="19" customWidth="1"/>
    <col min="13582" max="13582" width="12.5703125" style="19" customWidth="1"/>
    <col min="13583" max="13583" width="13.42578125" style="19" customWidth="1"/>
    <col min="13584" max="13584" width="13.7109375" style="19" customWidth="1"/>
    <col min="13585" max="13824" width="9.140625" style="19"/>
    <col min="13825" max="13825" width="5.28515625" style="19" customWidth="1"/>
    <col min="13826" max="13826" width="31.7109375" style="19" customWidth="1"/>
    <col min="13827" max="13827" width="19.7109375" style="19" customWidth="1"/>
    <col min="13828" max="13828" width="9.42578125" style="19" customWidth="1"/>
    <col min="13829" max="13829" width="8" style="19" customWidth="1"/>
    <col min="13830" max="13830" width="10.5703125" style="19" customWidth="1"/>
    <col min="13831" max="13831" width="5.42578125" style="19" customWidth="1"/>
    <col min="13832" max="13832" width="12" style="19" customWidth="1"/>
    <col min="13833" max="13833" width="7.42578125" style="19" customWidth="1"/>
    <col min="13834" max="13834" width="10" style="19" customWidth="1"/>
    <col min="13835" max="13835" width="11.5703125" style="19" customWidth="1"/>
    <col min="13836" max="13836" width="12.28515625" style="19" customWidth="1"/>
    <col min="13837" max="13837" width="8.7109375" style="19" customWidth="1"/>
    <col min="13838" max="13838" width="12.5703125" style="19" customWidth="1"/>
    <col min="13839" max="13839" width="13.42578125" style="19" customWidth="1"/>
    <col min="13840" max="13840" width="13.7109375" style="19" customWidth="1"/>
    <col min="13841" max="14080" width="9.140625" style="19"/>
    <col min="14081" max="14081" width="5.28515625" style="19" customWidth="1"/>
    <col min="14082" max="14082" width="31.7109375" style="19" customWidth="1"/>
    <col min="14083" max="14083" width="19.7109375" style="19" customWidth="1"/>
    <col min="14084" max="14084" width="9.42578125" style="19" customWidth="1"/>
    <col min="14085" max="14085" width="8" style="19" customWidth="1"/>
    <col min="14086" max="14086" width="10.5703125" style="19" customWidth="1"/>
    <col min="14087" max="14087" width="5.42578125" style="19" customWidth="1"/>
    <col min="14088" max="14088" width="12" style="19" customWidth="1"/>
    <col min="14089" max="14089" width="7.42578125" style="19" customWidth="1"/>
    <col min="14090" max="14090" width="10" style="19" customWidth="1"/>
    <col min="14091" max="14091" width="11.5703125" style="19" customWidth="1"/>
    <col min="14092" max="14092" width="12.28515625" style="19" customWidth="1"/>
    <col min="14093" max="14093" width="8.7109375" style="19" customWidth="1"/>
    <col min="14094" max="14094" width="12.5703125" style="19" customWidth="1"/>
    <col min="14095" max="14095" width="13.42578125" style="19" customWidth="1"/>
    <col min="14096" max="14096" width="13.7109375" style="19" customWidth="1"/>
    <col min="14097" max="14336" width="9.140625" style="19"/>
    <col min="14337" max="14337" width="5.28515625" style="19" customWidth="1"/>
    <col min="14338" max="14338" width="31.7109375" style="19" customWidth="1"/>
    <col min="14339" max="14339" width="19.7109375" style="19" customWidth="1"/>
    <col min="14340" max="14340" width="9.42578125" style="19" customWidth="1"/>
    <col min="14341" max="14341" width="8" style="19" customWidth="1"/>
    <col min="14342" max="14342" width="10.5703125" style="19" customWidth="1"/>
    <col min="14343" max="14343" width="5.42578125" style="19" customWidth="1"/>
    <col min="14344" max="14344" width="12" style="19" customWidth="1"/>
    <col min="14345" max="14345" width="7.42578125" style="19" customWidth="1"/>
    <col min="14346" max="14346" width="10" style="19" customWidth="1"/>
    <col min="14347" max="14347" width="11.5703125" style="19" customWidth="1"/>
    <col min="14348" max="14348" width="12.28515625" style="19" customWidth="1"/>
    <col min="14349" max="14349" width="8.7109375" style="19" customWidth="1"/>
    <col min="14350" max="14350" width="12.5703125" style="19" customWidth="1"/>
    <col min="14351" max="14351" width="13.42578125" style="19" customWidth="1"/>
    <col min="14352" max="14352" width="13.7109375" style="19" customWidth="1"/>
    <col min="14353" max="14592" width="9.140625" style="19"/>
    <col min="14593" max="14593" width="5.28515625" style="19" customWidth="1"/>
    <col min="14594" max="14594" width="31.7109375" style="19" customWidth="1"/>
    <col min="14595" max="14595" width="19.7109375" style="19" customWidth="1"/>
    <col min="14596" max="14596" width="9.42578125" style="19" customWidth="1"/>
    <col min="14597" max="14597" width="8" style="19" customWidth="1"/>
    <col min="14598" max="14598" width="10.5703125" style="19" customWidth="1"/>
    <col min="14599" max="14599" width="5.42578125" style="19" customWidth="1"/>
    <col min="14600" max="14600" width="12" style="19" customWidth="1"/>
    <col min="14601" max="14601" width="7.42578125" style="19" customWidth="1"/>
    <col min="14602" max="14602" width="10" style="19" customWidth="1"/>
    <col min="14603" max="14603" width="11.5703125" style="19" customWidth="1"/>
    <col min="14604" max="14604" width="12.28515625" style="19" customWidth="1"/>
    <col min="14605" max="14605" width="8.7109375" style="19" customWidth="1"/>
    <col min="14606" max="14606" width="12.5703125" style="19" customWidth="1"/>
    <col min="14607" max="14607" width="13.42578125" style="19" customWidth="1"/>
    <col min="14608" max="14608" width="13.7109375" style="19" customWidth="1"/>
    <col min="14609" max="14848" width="9.140625" style="19"/>
    <col min="14849" max="14849" width="5.28515625" style="19" customWidth="1"/>
    <col min="14850" max="14850" width="31.7109375" style="19" customWidth="1"/>
    <col min="14851" max="14851" width="19.7109375" style="19" customWidth="1"/>
    <col min="14852" max="14852" width="9.42578125" style="19" customWidth="1"/>
    <col min="14853" max="14853" width="8" style="19" customWidth="1"/>
    <col min="14854" max="14854" width="10.5703125" style="19" customWidth="1"/>
    <col min="14855" max="14855" width="5.42578125" style="19" customWidth="1"/>
    <col min="14856" max="14856" width="12" style="19" customWidth="1"/>
    <col min="14857" max="14857" width="7.42578125" style="19" customWidth="1"/>
    <col min="14858" max="14858" width="10" style="19" customWidth="1"/>
    <col min="14859" max="14859" width="11.5703125" style="19" customWidth="1"/>
    <col min="14860" max="14860" width="12.28515625" style="19" customWidth="1"/>
    <col min="14861" max="14861" width="8.7109375" style="19" customWidth="1"/>
    <col min="14862" max="14862" width="12.5703125" style="19" customWidth="1"/>
    <col min="14863" max="14863" width="13.42578125" style="19" customWidth="1"/>
    <col min="14864" max="14864" width="13.7109375" style="19" customWidth="1"/>
    <col min="14865" max="15104" width="9.140625" style="19"/>
    <col min="15105" max="15105" width="5.28515625" style="19" customWidth="1"/>
    <col min="15106" max="15106" width="31.7109375" style="19" customWidth="1"/>
    <col min="15107" max="15107" width="19.7109375" style="19" customWidth="1"/>
    <col min="15108" max="15108" width="9.42578125" style="19" customWidth="1"/>
    <col min="15109" max="15109" width="8" style="19" customWidth="1"/>
    <col min="15110" max="15110" width="10.5703125" style="19" customWidth="1"/>
    <col min="15111" max="15111" width="5.42578125" style="19" customWidth="1"/>
    <col min="15112" max="15112" width="12" style="19" customWidth="1"/>
    <col min="15113" max="15113" width="7.42578125" style="19" customWidth="1"/>
    <col min="15114" max="15114" width="10" style="19" customWidth="1"/>
    <col min="15115" max="15115" width="11.5703125" style="19" customWidth="1"/>
    <col min="15116" max="15116" width="12.28515625" style="19" customWidth="1"/>
    <col min="15117" max="15117" width="8.7109375" style="19" customWidth="1"/>
    <col min="15118" max="15118" width="12.5703125" style="19" customWidth="1"/>
    <col min="15119" max="15119" width="13.42578125" style="19" customWidth="1"/>
    <col min="15120" max="15120" width="13.7109375" style="19" customWidth="1"/>
    <col min="15121" max="15360" width="9.140625" style="19"/>
    <col min="15361" max="15361" width="5.28515625" style="19" customWidth="1"/>
    <col min="15362" max="15362" width="31.7109375" style="19" customWidth="1"/>
    <col min="15363" max="15363" width="19.7109375" style="19" customWidth="1"/>
    <col min="15364" max="15364" width="9.42578125" style="19" customWidth="1"/>
    <col min="15365" max="15365" width="8" style="19" customWidth="1"/>
    <col min="15366" max="15366" width="10.5703125" style="19" customWidth="1"/>
    <col min="15367" max="15367" width="5.42578125" style="19" customWidth="1"/>
    <col min="15368" max="15368" width="12" style="19" customWidth="1"/>
    <col min="15369" max="15369" width="7.42578125" style="19" customWidth="1"/>
    <col min="15370" max="15370" width="10" style="19" customWidth="1"/>
    <col min="15371" max="15371" width="11.5703125" style="19" customWidth="1"/>
    <col min="15372" max="15372" width="12.28515625" style="19" customWidth="1"/>
    <col min="15373" max="15373" width="8.7109375" style="19" customWidth="1"/>
    <col min="15374" max="15374" width="12.5703125" style="19" customWidth="1"/>
    <col min="15375" max="15375" width="13.42578125" style="19" customWidth="1"/>
    <col min="15376" max="15376" width="13.7109375" style="19" customWidth="1"/>
    <col min="15377" max="15616" width="9.140625" style="19"/>
    <col min="15617" max="15617" width="5.28515625" style="19" customWidth="1"/>
    <col min="15618" max="15618" width="31.7109375" style="19" customWidth="1"/>
    <col min="15619" max="15619" width="19.7109375" style="19" customWidth="1"/>
    <col min="15620" max="15620" width="9.42578125" style="19" customWidth="1"/>
    <col min="15621" max="15621" width="8" style="19" customWidth="1"/>
    <col min="15622" max="15622" width="10.5703125" style="19" customWidth="1"/>
    <col min="15623" max="15623" width="5.42578125" style="19" customWidth="1"/>
    <col min="15624" max="15624" width="12" style="19" customWidth="1"/>
    <col min="15625" max="15625" width="7.42578125" style="19" customWidth="1"/>
    <col min="15626" max="15626" width="10" style="19" customWidth="1"/>
    <col min="15627" max="15627" width="11.5703125" style="19" customWidth="1"/>
    <col min="15628" max="15628" width="12.28515625" style="19" customWidth="1"/>
    <col min="15629" max="15629" width="8.7109375" style="19" customWidth="1"/>
    <col min="15630" max="15630" width="12.5703125" style="19" customWidth="1"/>
    <col min="15631" max="15631" width="13.42578125" style="19" customWidth="1"/>
    <col min="15632" max="15632" width="13.7109375" style="19" customWidth="1"/>
    <col min="15633" max="15872" width="9.140625" style="19"/>
    <col min="15873" max="15873" width="5.28515625" style="19" customWidth="1"/>
    <col min="15874" max="15874" width="31.7109375" style="19" customWidth="1"/>
    <col min="15875" max="15875" width="19.7109375" style="19" customWidth="1"/>
    <col min="15876" max="15876" width="9.42578125" style="19" customWidth="1"/>
    <col min="15877" max="15877" width="8" style="19" customWidth="1"/>
    <col min="15878" max="15878" width="10.5703125" style="19" customWidth="1"/>
    <col min="15879" max="15879" width="5.42578125" style="19" customWidth="1"/>
    <col min="15880" max="15880" width="12" style="19" customWidth="1"/>
    <col min="15881" max="15881" width="7.42578125" style="19" customWidth="1"/>
    <col min="15882" max="15882" width="10" style="19" customWidth="1"/>
    <col min="15883" max="15883" width="11.5703125" style="19" customWidth="1"/>
    <col min="15884" max="15884" width="12.28515625" style="19" customWidth="1"/>
    <col min="15885" max="15885" width="8.7109375" style="19" customWidth="1"/>
    <col min="15886" max="15886" width="12.5703125" style="19" customWidth="1"/>
    <col min="15887" max="15887" width="13.42578125" style="19" customWidth="1"/>
    <col min="15888" max="15888" width="13.7109375" style="19" customWidth="1"/>
    <col min="15889" max="16128" width="9.140625" style="19"/>
    <col min="16129" max="16129" width="5.28515625" style="19" customWidth="1"/>
    <col min="16130" max="16130" width="31.7109375" style="19" customWidth="1"/>
    <col min="16131" max="16131" width="19.7109375" style="19" customWidth="1"/>
    <col min="16132" max="16132" width="9.42578125" style="19" customWidth="1"/>
    <col min="16133" max="16133" width="8" style="19" customWidth="1"/>
    <col min="16134" max="16134" width="10.5703125" style="19" customWidth="1"/>
    <col min="16135" max="16135" width="5.42578125" style="19" customWidth="1"/>
    <col min="16136" max="16136" width="12" style="19" customWidth="1"/>
    <col min="16137" max="16137" width="7.42578125" style="19" customWidth="1"/>
    <col min="16138" max="16138" width="10" style="19" customWidth="1"/>
    <col min="16139" max="16139" width="11.5703125" style="19" customWidth="1"/>
    <col min="16140" max="16140" width="12.28515625" style="19" customWidth="1"/>
    <col min="16141" max="16141" width="8.7109375" style="19" customWidth="1"/>
    <col min="16142" max="16142" width="12.5703125" style="19" customWidth="1"/>
    <col min="16143" max="16143" width="13.42578125" style="19" customWidth="1"/>
    <col min="16144" max="16144" width="13.7109375" style="19" customWidth="1"/>
    <col min="16145" max="16384" width="9.140625" style="19"/>
  </cols>
  <sheetData>
    <row r="1" spans="1:16" s="2" customFormat="1" ht="9" customHeight="1" x14ac:dyDescent="0.2">
      <c r="A1" s="1"/>
    </row>
    <row r="2" spans="1:16" s="4" customFormat="1" ht="15" customHeight="1" x14ac:dyDescent="0.2">
      <c r="A2" s="1"/>
      <c r="B2" s="3" t="s">
        <v>0</v>
      </c>
      <c r="C2" s="3"/>
      <c r="D2" s="3"/>
      <c r="E2" s="3"/>
      <c r="F2" s="58"/>
      <c r="G2" s="58"/>
      <c r="H2" s="58"/>
    </row>
    <row r="3" spans="1:16" s="4" customFormat="1" ht="12.75" x14ac:dyDescent="0.2">
      <c r="A3" s="1"/>
      <c r="B3" s="3" t="s">
        <v>39</v>
      </c>
      <c r="C3" s="3"/>
      <c r="D3" s="3"/>
      <c r="E3" s="5"/>
      <c r="F3" s="3"/>
    </row>
    <row r="4" spans="1:16" s="4" customFormat="1" ht="15" customHeight="1" x14ac:dyDescent="0.2">
      <c r="A4" s="1"/>
      <c r="B4" s="3" t="s">
        <v>75</v>
      </c>
      <c r="G4" s="3"/>
      <c r="H4" s="3"/>
    </row>
    <row r="5" spans="1:16" s="4" customFormat="1" ht="12.75" x14ac:dyDescent="0.2">
      <c r="A5" s="1"/>
      <c r="B5" s="3" t="s">
        <v>38</v>
      </c>
      <c r="C5" s="3" t="s">
        <v>71</v>
      </c>
      <c r="D5" s="3"/>
      <c r="E5" s="3"/>
      <c r="F5" s="3"/>
      <c r="G5" s="3"/>
    </row>
    <row r="6" spans="1:16" s="4" customFormat="1" ht="12.75" x14ac:dyDescent="0.2">
      <c r="A6" s="1"/>
      <c r="B6" s="3" t="s">
        <v>34</v>
      </c>
      <c r="C6" s="3"/>
      <c r="D6" s="3"/>
      <c r="E6" s="3"/>
      <c r="F6" s="3"/>
      <c r="G6" s="3"/>
    </row>
    <row r="7" spans="1:16" s="4" customFormat="1" ht="12.75" customHeight="1" x14ac:dyDescent="0.2">
      <c r="A7" s="1"/>
      <c r="C7" s="6"/>
      <c r="D7" s="6"/>
      <c r="E7" s="7"/>
      <c r="F7" s="8"/>
      <c r="G7" s="8"/>
      <c r="H7" s="8"/>
    </row>
    <row r="8" spans="1:16" s="4" customFormat="1" ht="27" customHeight="1" x14ac:dyDescent="0.3">
      <c r="A8" s="1"/>
      <c r="B8" s="49"/>
      <c r="C8" s="9"/>
      <c r="D8" s="9" t="s">
        <v>63</v>
      </c>
      <c r="E8" s="9"/>
      <c r="F8" s="9"/>
      <c r="G8" s="9"/>
      <c r="H8" s="9"/>
    </row>
    <row r="9" spans="1:16" s="4" customFormat="1" ht="14.25" customHeight="1" x14ac:dyDescent="0.3">
      <c r="A9" s="1"/>
      <c r="C9" s="9"/>
      <c r="F9" s="3"/>
      <c r="G9" s="3"/>
      <c r="H9" s="10" t="s">
        <v>41</v>
      </c>
    </row>
    <row r="10" spans="1:16" s="4" customFormat="1" ht="14.25" customHeight="1" x14ac:dyDescent="0.3">
      <c r="A10" s="1"/>
      <c r="C10" s="9"/>
      <c r="F10" s="3"/>
      <c r="G10" s="3"/>
      <c r="H10" s="10" t="s">
        <v>42</v>
      </c>
    </row>
    <row r="11" spans="1:16" s="4" customFormat="1" ht="15.75" customHeight="1" x14ac:dyDescent="0.2">
      <c r="A11" s="1"/>
      <c r="D11" s="3"/>
      <c r="E11" s="3"/>
      <c r="F11" s="3"/>
      <c r="G11" s="3"/>
      <c r="H11" s="3"/>
    </row>
    <row r="12" spans="1:16" s="14" customFormat="1" ht="36.75" customHeight="1" x14ac:dyDescent="0.25">
      <c r="A12" s="11" t="s">
        <v>2</v>
      </c>
      <c r="B12" s="11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46" t="s">
        <v>9</v>
      </c>
      <c r="I12" s="11" t="s">
        <v>10</v>
      </c>
      <c r="J12" s="54" t="s">
        <v>61</v>
      </c>
      <c r="K12" s="13" t="s">
        <v>11</v>
      </c>
      <c r="L12" s="56" t="s">
        <v>12</v>
      </c>
      <c r="M12" s="57"/>
      <c r="N12" s="52" t="s">
        <v>13</v>
      </c>
      <c r="O12" s="54" t="s">
        <v>14</v>
      </c>
      <c r="P12" s="48"/>
    </row>
    <row r="13" spans="1:16" ht="36" x14ac:dyDescent="0.25">
      <c r="A13" s="15"/>
      <c r="B13" s="15"/>
      <c r="C13" s="15"/>
      <c r="D13" s="15"/>
      <c r="E13" s="15"/>
      <c r="F13" s="15"/>
      <c r="G13" s="15"/>
      <c r="H13" s="47"/>
      <c r="I13" s="15"/>
      <c r="J13" s="55"/>
      <c r="K13" s="17"/>
      <c r="L13" s="50">
        <v>0.5</v>
      </c>
      <c r="M13" s="18" t="s">
        <v>15</v>
      </c>
      <c r="N13" s="53"/>
      <c r="O13" s="55"/>
    </row>
    <row r="14" spans="1:16" x14ac:dyDescent="0.25">
      <c r="A14" s="20">
        <v>1</v>
      </c>
      <c r="B14" s="21" t="s">
        <v>35</v>
      </c>
      <c r="C14" s="21" t="s">
        <v>32</v>
      </c>
      <c r="D14" s="21" t="s">
        <v>16</v>
      </c>
      <c r="E14" s="22">
        <v>1</v>
      </c>
      <c r="F14" s="21"/>
      <c r="G14" s="21" t="s">
        <v>20</v>
      </c>
      <c r="H14" s="23" t="s">
        <v>68</v>
      </c>
      <c r="I14" s="30">
        <v>5.09</v>
      </c>
      <c r="J14" s="51">
        <v>17697</v>
      </c>
      <c r="K14" s="24">
        <f>I14*J14</f>
        <v>90077.73</v>
      </c>
      <c r="L14" s="24">
        <f>K14*30%</f>
        <v>27023.319</v>
      </c>
      <c r="M14" s="25">
        <f>K14*10%</f>
        <v>9007.7729999999992</v>
      </c>
      <c r="N14" s="26">
        <f>K14+L14+M14</f>
        <v>126108.822</v>
      </c>
      <c r="O14" s="25">
        <f>N14*12</f>
        <v>1513305.8640000001</v>
      </c>
    </row>
    <row r="15" spans="1:16" x14ac:dyDescent="0.25">
      <c r="A15" s="27">
        <v>2</v>
      </c>
      <c r="B15" s="33" t="s">
        <v>78</v>
      </c>
      <c r="C15" s="29" t="s">
        <v>64</v>
      </c>
      <c r="D15" s="29" t="s">
        <v>19</v>
      </c>
      <c r="E15" s="30">
        <v>0.5</v>
      </c>
      <c r="F15" s="29"/>
      <c r="G15" s="21" t="s">
        <v>17</v>
      </c>
      <c r="H15" s="31" t="s">
        <v>22</v>
      </c>
      <c r="I15" s="30">
        <v>4.6900000000000004</v>
      </c>
      <c r="J15" s="51">
        <v>17697</v>
      </c>
      <c r="K15" s="24">
        <f t="shared" ref="K15:K25" si="0">I15*J15</f>
        <v>82998.930000000008</v>
      </c>
      <c r="L15" s="24">
        <f t="shared" ref="L15:L25" si="1">K15*30%</f>
        <v>24899.679</v>
      </c>
      <c r="M15" s="25">
        <f t="shared" ref="M15:M25" si="2">K15*10%</f>
        <v>8299.8930000000018</v>
      </c>
      <c r="N15" s="26">
        <f t="shared" ref="N15:N25" si="3">K15+L15+M15</f>
        <v>116198.50200000001</v>
      </c>
      <c r="O15" s="25">
        <f t="shared" ref="O15:O25" si="4">N15*12</f>
        <v>1394382.0240000002</v>
      </c>
    </row>
    <row r="16" spans="1:16" x14ac:dyDescent="0.25">
      <c r="A16" s="27">
        <v>3</v>
      </c>
      <c r="B16" s="33" t="s">
        <v>78</v>
      </c>
      <c r="C16" s="29" t="s">
        <v>23</v>
      </c>
      <c r="D16" s="29" t="s">
        <v>19</v>
      </c>
      <c r="E16" s="30">
        <v>0.5</v>
      </c>
      <c r="F16" s="29"/>
      <c r="G16" s="29" t="s">
        <v>24</v>
      </c>
      <c r="H16" s="31" t="s">
        <v>22</v>
      </c>
      <c r="I16" s="30">
        <v>3.71</v>
      </c>
      <c r="J16" s="51">
        <v>17697</v>
      </c>
      <c r="K16" s="24">
        <f t="shared" ref="K16" si="5">I16*J16</f>
        <v>65655.87</v>
      </c>
      <c r="L16" s="24">
        <f t="shared" si="1"/>
        <v>19696.760999999999</v>
      </c>
      <c r="M16" s="25">
        <f t="shared" ref="M16" si="6">K16*10%</f>
        <v>6565.5869999999995</v>
      </c>
      <c r="N16" s="26">
        <f t="shared" ref="N16" si="7">K16+L16+M16</f>
        <v>91918.217999999993</v>
      </c>
      <c r="O16" s="25">
        <f t="shared" ref="O16" si="8">N16*12</f>
        <v>1103018.6159999999</v>
      </c>
    </row>
    <row r="17" spans="1:15" x14ac:dyDescent="0.25">
      <c r="A17" s="27">
        <v>4</v>
      </c>
      <c r="B17" s="28" t="s">
        <v>45</v>
      </c>
      <c r="C17" s="29" t="s">
        <v>21</v>
      </c>
      <c r="D17" s="29" t="s">
        <v>19</v>
      </c>
      <c r="E17" s="30">
        <v>1</v>
      </c>
      <c r="F17" s="29"/>
      <c r="G17" s="29" t="s">
        <v>24</v>
      </c>
      <c r="H17" s="31" t="s">
        <v>22</v>
      </c>
      <c r="I17" s="30">
        <v>3.64</v>
      </c>
      <c r="J17" s="51">
        <v>17697</v>
      </c>
      <c r="K17" s="24">
        <f t="shared" si="0"/>
        <v>64417.08</v>
      </c>
      <c r="L17" s="24">
        <f t="shared" si="1"/>
        <v>19325.124</v>
      </c>
      <c r="M17" s="25">
        <f t="shared" si="2"/>
        <v>6441.7080000000005</v>
      </c>
      <c r="N17" s="26">
        <f t="shared" si="3"/>
        <v>90183.911999999997</v>
      </c>
      <c r="O17" s="25">
        <f t="shared" si="4"/>
        <v>1082206.9439999999</v>
      </c>
    </row>
    <row r="18" spans="1:15" x14ac:dyDescent="0.25">
      <c r="A18" s="27">
        <v>5</v>
      </c>
      <c r="B18" s="33" t="s">
        <v>65</v>
      </c>
      <c r="C18" s="29" t="s">
        <v>25</v>
      </c>
      <c r="D18" s="29" t="s">
        <v>16</v>
      </c>
      <c r="E18" s="32">
        <v>1</v>
      </c>
      <c r="F18" s="29"/>
      <c r="G18" s="29" t="s">
        <v>24</v>
      </c>
      <c r="H18" s="31" t="s">
        <v>22</v>
      </c>
      <c r="I18" s="30">
        <v>3.64</v>
      </c>
      <c r="J18" s="51">
        <v>17697</v>
      </c>
      <c r="K18" s="24">
        <f t="shared" si="0"/>
        <v>64417.08</v>
      </c>
      <c r="L18" s="24">
        <f t="shared" si="1"/>
        <v>19325.124</v>
      </c>
      <c r="M18" s="25">
        <f t="shared" si="2"/>
        <v>6441.7080000000005</v>
      </c>
      <c r="N18" s="26">
        <f t="shared" si="3"/>
        <v>90183.911999999997</v>
      </c>
      <c r="O18" s="25">
        <f t="shared" si="4"/>
        <v>1082206.9439999999</v>
      </c>
    </row>
    <row r="19" spans="1:15" x14ac:dyDescent="0.25">
      <c r="A19" s="27">
        <v>6</v>
      </c>
      <c r="B19" s="33" t="s">
        <v>66</v>
      </c>
      <c r="C19" s="29" t="s">
        <v>25</v>
      </c>
      <c r="D19" s="29" t="s">
        <v>19</v>
      </c>
      <c r="E19" s="32">
        <v>1</v>
      </c>
      <c r="F19" s="34"/>
      <c r="G19" s="29" t="s">
        <v>24</v>
      </c>
      <c r="H19" s="35" t="s">
        <v>22</v>
      </c>
      <c r="I19" s="30">
        <v>3.64</v>
      </c>
      <c r="J19" s="51">
        <v>17697</v>
      </c>
      <c r="K19" s="24">
        <f t="shared" si="0"/>
        <v>64417.08</v>
      </c>
      <c r="L19" s="24">
        <f t="shared" si="1"/>
        <v>19325.124</v>
      </c>
      <c r="M19" s="25">
        <f t="shared" si="2"/>
        <v>6441.7080000000005</v>
      </c>
      <c r="N19" s="26">
        <f t="shared" si="3"/>
        <v>90183.911999999997</v>
      </c>
      <c r="O19" s="25">
        <f t="shared" si="4"/>
        <v>1082206.9439999999</v>
      </c>
    </row>
    <row r="20" spans="1:15" x14ac:dyDescent="0.25">
      <c r="A20" s="27">
        <v>7</v>
      </c>
      <c r="B20" s="33" t="s">
        <v>67</v>
      </c>
      <c r="C20" s="29" t="s">
        <v>25</v>
      </c>
      <c r="D20" s="34" t="s">
        <v>19</v>
      </c>
      <c r="E20" s="32">
        <v>1</v>
      </c>
      <c r="F20" s="34"/>
      <c r="G20" s="29" t="s">
        <v>24</v>
      </c>
      <c r="H20" s="35" t="s">
        <v>22</v>
      </c>
      <c r="I20" s="30">
        <v>3.64</v>
      </c>
      <c r="J20" s="51">
        <v>17697</v>
      </c>
      <c r="K20" s="24">
        <f t="shared" si="0"/>
        <v>64417.08</v>
      </c>
      <c r="L20" s="24">
        <f t="shared" si="1"/>
        <v>19325.124</v>
      </c>
      <c r="M20" s="25">
        <f t="shared" si="2"/>
        <v>6441.7080000000005</v>
      </c>
      <c r="N20" s="26">
        <f t="shared" si="3"/>
        <v>90183.911999999997</v>
      </c>
      <c r="O20" s="25">
        <f t="shared" si="4"/>
        <v>1082206.9439999999</v>
      </c>
    </row>
    <row r="21" spans="1:15" x14ac:dyDescent="0.25">
      <c r="A21" s="27">
        <v>8</v>
      </c>
      <c r="B21" s="28" t="s">
        <v>48</v>
      </c>
      <c r="C21" s="29" t="s">
        <v>28</v>
      </c>
      <c r="D21" s="29" t="s">
        <v>16</v>
      </c>
      <c r="E21" s="32">
        <v>1</v>
      </c>
      <c r="F21" s="29"/>
      <c r="G21" s="29" t="s">
        <v>29</v>
      </c>
      <c r="H21" s="31" t="s">
        <v>33</v>
      </c>
      <c r="I21" s="30">
        <v>3.04</v>
      </c>
      <c r="J21" s="51">
        <v>17697</v>
      </c>
      <c r="K21" s="24">
        <f t="shared" si="0"/>
        <v>53798.879999999997</v>
      </c>
      <c r="L21" s="24">
        <f t="shared" si="1"/>
        <v>16139.663999999999</v>
      </c>
      <c r="M21" s="25">
        <f t="shared" si="2"/>
        <v>5379.8879999999999</v>
      </c>
      <c r="N21" s="26">
        <f t="shared" si="3"/>
        <v>75318.432000000001</v>
      </c>
      <c r="O21" s="25">
        <f t="shared" si="4"/>
        <v>903821.18400000001</v>
      </c>
    </row>
    <row r="22" spans="1:15" x14ac:dyDescent="0.25">
      <c r="A22" s="27">
        <v>9</v>
      </c>
      <c r="B22" s="28" t="s">
        <v>50</v>
      </c>
      <c r="C22" s="29" t="s">
        <v>28</v>
      </c>
      <c r="D22" s="29" t="s">
        <v>54</v>
      </c>
      <c r="E22" s="32">
        <v>1</v>
      </c>
      <c r="F22" s="29"/>
      <c r="G22" s="29" t="s">
        <v>29</v>
      </c>
      <c r="H22" s="31" t="s">
        <v>69</v>
      </c>
      <c r="I22" s="30">
        <v>3.29</v>
      </c>
      <c r="J22" s="51">
        <v>17697</v>
      </c>
      <c r="K22" s="24">
        <f t="shared" si="0"/>
        <v>58223.13</v>
      </c>
      <c r="L22" s="24">
        <f t="shared" si="1"/>
        <v>17466.938999999998</v>
      </c>
      <c r="M22" s="25">
        <f t="shared" si="2"/>
        <v>5822.3130000000001</v>
      </c>
      <c r="N22" s="26">
        <f t="shared" si="3"/>
        <v>81512.381999999983</v>
      </c>
      <c r="O22" s="25">
        <f t="shared" si="4"/>
        <v>978148.5839999998</v>
      </c>
    </row>
    <row r="23" spans="1:15" x14ac:dyDescent="0.25">
      <c r="A23" s="27">
        <v>10</v>
      </c>
      <c r="B23" s="28" t="s">
        <v>51</v>
      </c>
      <c r="C23" s="29" t="s">
        <v>28</v>
      </c>
      <c r="D23" s="29" t="s">
        <v>54</v>
      </c>
      <c r="E23" s="32">
        <v>1</v>
      </c>
      <c r="F23" s="29"/>
      <c r="G23" s="29" t="s">
        <v>29</v>
      </c>
      <c r="H23" s="31" t="s">
        <v>27</v>
      </c>
      <c r="I23" s="30">
        <v>3.04</v>
      </c>
      <c r="J23" s="51">
        <v>17697</v>
      </c>
      <c r="K23" s="24">
        <f t="shared" si="0"/>
        <v>53798.879999999997</v>
      </c>
      <c r="L23" s="24">
        <f t="shared" si="1"/>
        <v>16139.663999999999</v>
      </c>
      <c r="M23" s="25">
        <f t="shared" si="2"/>
        <v>5379.8879999999999</v>
      </c>
      <c r="N23" s="26">
        <f t="shared" si="3"/>
        <v>75318.432000000001</v>
      </c>
      <c r="O23" s="25">
        <f t="shared" si="4"/>
        <v>903821.18400000001</v>
      </c>
    </row>
    <row r="24" spans="1:15" x14ac:dyDescent="0.25">
      <c r="A24" s="27">
        <v>11</v>
      </c>
      <c r="B24" s="28" t="s">
        <v>49</v>
      </c>
      <c r="C24" s="29" t="s">
        <v>52</v>
      </c>
      <c r="D24" s="29" t="s">
        <v>16</v>
      </c>
      <c r="E24" s="32">
        <v>1</v>
      </c>
      <c r="F24" s="29"/>
      <c r="G24" s="29" t="s">
        <v>29</v>
      </c>
      <c r="H24" s="39" t="s">
        <v>68</v>
      </c>
      <c r="I24" s="30">
        <v>3.22</v>
      </c>
      <c r="J24" s="51">
        <v>17697</v>
      </c>
      <c r="K24" s="24">
        <f t="shared" si="0"/>
        <v>56984.340000000004</v>
      </c>
      <c r="L24" s="24">
        <f t="shared" si="1"/>
        <v>17095.302</v>
      </c>
      <c r="M24" s="25">
        <f t="shared" si="2"/>
        <v>5698.4340000000011</v>
      </c>
      <c r="N24" s="26">
        <f t="shared" si="3"/>
        <v>79778.076000000001</v>
      </c>
      <c r="O24" s="25">
        <f t="shared" si="4"/>
        <v>957336.91200000001</v>
      </c>
    </row>
    <row r="25" spans="1:15" x14ac:dyDescent="0.25">
      <c r="A25" s="27">
        <v>12</v>
      </c>
      <c r="B25" s="28" t="s">
        <v>53</v>
      </c>
      <c r="C25" s="29" t="s">
        <v>30</v>
      </c>
      <c r="D25" s="29" t="s">
        <v>19</v>
      </c>
      <c r="E25" s="32">
        <v>1</v>
      </c>
      <c r="F25" s="29"/>
      <c r="G25" s="29" t="s">
        <v>55</v>
      </c>
      <c r="H25" s="39" t="s">
        <v>70</v>
      </c>
      <c r="I25" s="30">
        <v>2.9</v>
      </c>
      <c r="J25" s="51">
        <v>17697</v>
      </c>
      <c r="K25" s="24">
        <f t="shared" si="0"/>
        <v>51321.299999999996</v>
      </c>
      <c r="L25" s="24">
        <f t="shared" si="1"/>
        <v>15396.389999999998</v>
      </c>
      <c r="M25" s="25">
        <f t="shared" si="2"/>
        <v>5132.13</v>
      </c>
      <c r="N25" s="26">
        <f t="shared" si="3"/>
        <v>71849.819999999992</v>
      </c>
      <c r="O25" s="25">
        <f t="shared" si="4"/>
        <v>862197.83999999985</v>
      </c>
    </row>
    <row r="26" spans="1:15" ht="18.600000000000001" customHeight="1" x14ac:dyDescent="0.25">
      <c r="A26" s="38"/>
      <c r="B26" s="59" t="s">
        <v>31</v>
      </c>
      <c r="C26" s="59"/>
      <c r="D26" s="39"/>
      <c r="E26" s="40">
        <f>SUM(E14:E25)</f>
        <v>11</v>
      </c>
      <c r="F26" s="39"/>
      <c r="G26" s="41"/>
      <c r="H26" s="41"/>
      <c r="I26" s="41"/>
      <c r="J26" s="41"/>
      <c r="K26" s="37">
        <f>SUM(K14:K25)</f>
        <v>770527.38</v>
      </c>
      <c r="L26" s="37">
        <f>SUM(L14:L25)</f>
        <v>231158.21399999992</v>
      </c>
      <c r="M26" s="37">
        <f>SUM(M14:M25)</f>
        <v>77052.738000000012</v>
      </c>
      <c r="N26" s="37">
        <f>SUM(N14:N25)</f>
        <v>1078738.3320000002</v>
      </c>
      <c r="O26" s="37">
        <f>SUM(O14:O25)</f>
        <v>12944859.984000001</v>
      </c>
    </row>
    <row r="27" spans="1:15" x14ac:dyDescent="0.25">
      <c r="B27" s="43"/>
      <c r="D27" s="43"/>
      <c r="E27" s="43"/>
      <c r="G27" s="43"/>
      <c r="H27" s="43"/>
      <c r="I27" s="19"/>
    </row>
    <row r="28" spans="1:15" x14ac:dyDescent="0.25">
      <c r="B28" s="43"/>
      <c r="D28" s="43"/>
      <c r="E28" s="43"/>
      <c r="G28" s="43"/>
      <c r="H28" s="43"/>
      <c r="I28" s="19"/>
    </row>
    <row r="29" spans="1:15" x14ac:dyDescent="0.25">
      <c r="B29" s="44" t="s">
        <v>32</v>
      </c>
      <c r="D29" s="60" t="s">
        <v>36</v>
      </c>
      <c r="E29" s="60"/>
      <c r="I29" s="19"/>
    </row>
    <row r="30" spans="1:15" x14ac:dyDescent="0.25">
      <c r="I30" s="19"/>
    </row>
    <row r="31" spans="1:15" x14ac:dyDescent="0.25">
      <c r="I31" s="19"/>
    </row>
    <row r="32" spans="1:15" x14ac:dyDescent="0.25">
      <c r="I32" s="19"/>
    </row>
    <row r="33" spans="1:16" x14ac:dyDescent="0.25">
      <c r="I33" s="19"/>
    </row>
    <row r="34" spans="1:16" x14ac:dyDescent="0.25">
      <c r="I34" s="19"/>
    </row>
    <row r="35" spans="1:16" x14ac:dyDescent="0.25">
      <c r="I35" s="19"/>
    </row>
    <row r="36" spans="1:16" x14ac:dyDescent="0.25">
      <c r="I36" s="19"/>
    </row>
    <row r="37" spans="1:16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I38" s="19"/>
    </row>
    <row r="39" spans="1:16" x14ac:dyDescent="0.25">
      <c r="I39" s="19"/>
    </row>
    <row r="40" spans="1:16" x14ac:dyDescent="0.25">
      <c r="I40" s="19"/>
    </row>
    <row r="41" spans="1:16" x14ac:dyDescent="0.25">
      <c r="I41" s="19"/>
    </row>
    <row r="42" spans="1:16" x14ac:dyDescent="0.25">
      <c r="I42" s="19"/>
    </row>
    <row r="43" spans="1:16" x14ac:dyDescent="0.25">
      <c r="I43" s="19"/>
    </row>
    <row r="44" spans="1:16" x14ac:dyDescent="0.25">
      <c r="I44" s="19"/>
    </row>
    <row r="45" spans="1:16" x14ac:dyDescent="0.25">
      <c r="I45" s="19"/>
    </row>
    <row r="46" spans="1:16" x14ac:dyDescent="0.25">
      <c r="I46" s="19"/>
    </row>
    <row r="47" spans="1:16" x14ac:dyDescent="0.25">
      <c r="I47" s="19"/>
    </row>
    <row r="48" spans="1:16" x14ac:dyDescent="0.25">
      <c r="I48" s="19"/>
    </row>
    <row r="49" spans="9:9" x14ac:dyDescent="0.25">
      <c r="I49" s="19"/>
    </row>
    <row r="50" spans="9:9" x14ac:dyDescent="0.25">
      <c r="I50" s="19"/>
    </row>
    <row r="51" spans="9:9" x14ac:dyDescent="0.25">
      <c r="I51" s="19"/>
    </row>
    <row r="52" spans="9:9" x14ac:dyDescent="0.25">
      <c r="I52" s="19"/>
    </row>
    <row r="53" spans="9:9" x14ac:dyDescent="0.25">
      <c r="I53" s="19"/>
    </row>
    <row r="54" spans="9:9" x14ac:dyDescent="0.25">
      <c r="I54" s="19"/>
    </row>
    <row r="55" spans="9:9" x14ac:dyDescent="0.25">
      <c r="I55" s="19"/>
    </row>
    <row r="56" spans="9:9" x14ac:dyDescent="0.25">
      <c r="I56" s="19"/>
    </row>
    <row r="57" spans="9:9" x14ac:dyDescent="0.25">
      <c r="I57" s="19"/>
    </row>
    <row r="58" spans="9:9" x14ac:dyDescent="0.25">
      <c r="I58" s="19"/>
    </row>
    <row r="59" spans="9:9" x14ac:dyDescent="0.25">
      <c r="I59" s="19"/>
    </row>
    <row r="60" spans="9:9" x14ac:dyDescent="0.25">
      <c r="I60" s="19"/>
    </row>
    <row r="61" spans="9:9" x14ac:dyDescent="0.25">
      <c r="I61" s="19"/>
    </row>
    <row r="62" spans="9:9" x14ac:dyDescent="0.25">
      <c r="I62" s="19"/>
    </row>
    <row r="63" spans="9:9" x14ac:dyDescent="0.25">
      <c r="I63" s="19"/>
    </row>
    <row r="64" spans="9:9" x14ac:dyDescent="0.25">
      <c r="I64" s="19"/>
    </row>
    <row r="65" spans="9:9" x14ac:dyDescent="0.25">
      <c r="I65" s="19"/>
    </row>
    <row r="66" spans="9:9" x14ac:dyDescent="0.25">
      <c r="I66" s="19"/>
    </row>
    <row r="67" spans="9:9" x14ac:dyDescent="0.25">
      <c r="I67" s="19"/>
    </row>
    <row r="68" spans="9:9" x14ac:dyDescent="0.25">
      <c r="I68" s="19"/>
    </row>
    <row r="69" spans="9:9" x14ac:dyDescent="0.25">
      <c r="I69" s="19"/>
    </row>
    <row r="70" spans="9:9" x14ac:dyDescent="0.25">
      <c r="I70" s="19"/>
    </row>
    <row r="71" spans="9:9" x14ac:dyDescent="0.25">
      <c r="I71" s="19"/>
    </row>
    <row r="72" spans="9:9" x14ac:dyDescent="0.25">
      <c r="I72" s="19"/>
    </row>
    <row r="73" spans="9:9" x14ac:dyDescent="0.25">
      <c r="I73" s="19"/>
    </row>
    <row r="74" spans="9:9" x14ac:dyDescent="0.25">
      <c r="I74" s="19"/>
    </row>
    <row r="75" spans="9:9" x14ac:dyDescent="0.25">
      <c r="I75" s="19"/>
    </row>
    <row r="76" spans="9:9" x14ac:dyDescent="0.25">
      <c r="I76" s="19"/>
    </row>
    <row r="77" spans="9:9" x14ac:dyDescent="0.25">
      <c r="I77" s="19"/>
    </row>
    <row r="78" spans="9:9" x14ac:dyDescent="0.25">
      <c r="I78" s="19"/>
    </row>
    <row r="79" spans="9:9" x14ac:dyDescent="0.25">
      <c r="I79" s="19"/>
    </row>
    <row r="80" spans="9:9" x14ac:dyDescent="0.25">
      <c r="I80" s="19"/>
    </row>
    <row r="81" spans="9:9" x14ac:dyDescent="0.25">
      <c r="I81" s="19"/>
    </row>
    <row r="82" spans="9:9" x14ac:dyDescent="0.25">
      <c r="I82" s="19"/>
    </row>
    <row r="83" spans="9:9" x14ac:dyDescent="0.25">
      <c r="I83" s="19"/>
    </row>
    <row r="84" spans="9:9" x14ac:dyDescent="0.25">
      <c r="I84" s="19"/>
    </row>
    <row r="85" spans="9:9" x14ac:dyDescent="0.25">
      <c r="I85" s="19"/>
    </row>
    <row r="86" spans="9:9" x14ac:dyDescent="0.25">
      <c r="I86" s="19"/>
    </row>
    <row r="87" spans="9:9" x14ac:dyDescent="0.25">
      <c r="I87" s="19"/>
    </row>
    <row r="88" spans="9:9" x14ac:dyDescent="0.25">
      <c r="I88" s="19"/>
    </row>
    <row r="89" spans="9:9" x14ac:dyDescent="0.25">
      <c r="I89" s="19"/>
    </row>
    <row r="90" spans="9:9" x14ac:dyDescent="0.25">
      <c r="I90" s="19"/>
    </row>
    <row r="91" spans="9:9" x14ac:dyDescent="0.25">
      <c r="I91" s="19"/>
    </row>
    <row r="92" spans="9:9" x14ac:dyDescent="0.25">
      <c r="I92" s="19"/>
    </row>
    <row r="93" spans="9:9" x14ac:dyDescent="0.25">
      <c r="I93" s="19"/>
    </row>
    <row r="94" spans="9:9" x14ac:dyDescent="0.25">
      <c r="I94" s="19"/>
    </row>
    <row r="95" spans="9:9" x14ac:dyDescent="0.25">
      <c r="I95" s="19"/>
    </row>
    <row r="96" spans="9:9" x14ac:dyDescent="0.25">
      <c r="I96" s="19"/>
    </row>
    <row r="97" spans="9:9" x14ac:dyDescent="0.25">
      <c r="I97" s="19"/>
    </row>
    <row r="98" spans="9:9" x14ac:dyDescent="0.25">
      <c r="I98" s="19"/>
    </row>
    <row r="99" spans="9:9" x14ac:dyDescent="0.25">
      <c r="I99" s="19"/>
    </row>
    <row r="100" spans="9:9" x14ac:dyDescent="0.25">
      <c r="I100" s="19"/>
    </row>
    <row r="101" spans="9:9" x14ac:dyDescent="0.25">
      <c r="I101" s="19"/>
    </row>
    <row r="102" spans="9:9" x14ac:dyDescent="0.25">
      <c r="I102" s="19"/>
    </row>
    <row r="103" spans="9:9" x14ac:dyDescent="0.25">
      <c r="I103" s="19"/>
    </row>
    <row r="104" spans="9:9" x14ac:dyDescent="0.25">
      <c r="I104" s="19"/>
    </row>
    <row r="105" spans="9:9" x14ac:dyDescent="0.25">
      <c r="I105" s="19"/>
    </row>
    <row r="106" spans="9:9" x14ac:dyDescent="0.25">
      <c r="I106" s="19"/>
    </row>
    <row r="107" spans="9:9" x14ac:dyDescent="0.25">
      <c r="I107" s="19"/>
    </row>
    <row r="108" spans="9:9" x14ac:dyDescent="0.25">
      <c r="I108" s="19"/>
    </row>
    <row r="109" spans="9:9" x14ac:dyDescent="0.25">
      <c r="I109" s="19"/>
    </row>
    <row r="110" spans="9:9" x14ac:dyDescent="0.25">
      <c r="I110" s="19"/>
    </row>
    <row r="111" spans="9:9" x14ac:dyDescent="0.25">
      <c r="I111" s="19"/>
    </row>
    <row r="112" spans="9:9" x14ac:dyDescent="0.25">
      <c r="I112" s="19"/>
    </row>
    <row r="113" spans="9:9" x14ac:dyDescent="0.25">
      <c r="I113" s="19"/>
    </row>
    <row r="114" spans="9:9" x14ac:dyDescent="0.25">
      <c r="I114" s="19"/>
    </row>
    <row r="115" spans="9:9" x14ac:dyDescent="0.25">
      <c r="I115" s="19"/>
    </row>
    <row r="116" spans="9:9" x14ac:dyDescent="0.25">
      <c r="I116" s="19"/>
    </row>
    <row r="117" spans="9:9" x14ac:dyDescent="0.25">
      <c r="I117" s="19"/>
    </row>
    <row r="118" spans="9:9" x14ac:dyDescent="0.25">
      <c r="I118" s="19"/>
    </row>
    <row r="119" spans="9:9" x14ac:dyDescent="0.25">
      <c r="I119" s="19"/>
    </row>
    <row r="120" spans="9:9" x14ac:dyDescent="0.25">
      <c r="I120" s="19"/>
    </row>
    <row r="121" spans="9:9" x14ac:dyDescent="0.25">
      <c r="I121" s="19"/>
    </row>
    <row r="122" spans="9:9" x14ac:dyDescent="0.25">
      <c r="I122" s="19"/>
    </row>
    <row r="123" spans="9:9" x14ac:dyDescent="0.25">
      <c r="I123" s="19"/>
    </row>
    <row r="124" spans="9:9" x14ac:dyDescent="0.25">
      <c r="I124" s="19"/>
    </row>
    <row r="125" spans="9:9" x14ac:dyDescent="0.25">
      <c r="I125" s="19"/>
    </row>
    <row r="126" spans="9:9" x14ac:dyDescent="0.25">
      <c r="I126" s="19"/>
    </row>
    <row r="127" spans="9:9" x14ac:dyDescent="0.25">
      <c r="I127" s="19"/>
    </row>
    <row r="128" spans="9:9" x14ac:dyDescent="0.25">
      <c r="I128" s="19"/>
    </row>
    <row r="129" spans="9:9" x14ac:dyDescent="0.25">
      <c r="I129" s="19"/>
    </row>
    <row r="130" spans="9:9" x14ac:dyDescent="0.25">
      <c r="I130" s="19"/>
    </row>
    <row r="131" spans="9:9" x14ac:dyDescent="0.25">
      <c r="I131" s="19"/>
    </row>
    <row r="132" spans="9:9" x14ac:dyDescent="0.25">
      <c r="I132" s="19"/>
    </row>
    <row r="133" spans="9:9" x14ac:dyDescent="0.25">
      <c r="I133" s="19"/>
    </row>
    <row r="134" spans="9:9" x14ac:dyDescent="0.25">
      <c r="I134" s="19"/>
    </row>
    <row r="135" spans="9:9" x14ac:dyDescent="0.25">
      <c r="I135" s="19"/>
    </row>
    <row r="136" spans="9:9" x14ac:dyDescent="0.25">
      <c r="I136" s="19"/>
    </row>
    <row r="137" spans="9:9" x14ac:dyDescent="0.25">
      <c r="I137" s="19"/>
    </row>
    <row r="138" spans="9:9" x14ac:dyDescent="0.25">
      <c r="I138" s="19"/>
    </row>
    <row r="139" spans="9:9" x14ac:dyDescent="0.25">
      <c r="I139" s="19"/>
    </row>
    <row r="140" spans="9:9" x14ac:dyDescent="0.25">
      <c r="I140" s="19"/>
    </row>
    <row r="141" spans="9:9" x14ac:dyDescent="0.25">
      <c r="I141" s="19"/>
    </row>
    <row r="142" spans="9:9" x14ac:dyDescent="0.25">
      <c r="I142" s="19"/>
    </row>
    <row r="143" spans="9:9" x14ac:dyDescent="0.25">
      <c r="I143" s="19"/>
    </row>
    <row r="144" spans="9:9" x14ac:dyDescent="0.25">
      <c r="I144" s="19"/>
    </row>
    <row r="145" spans="9:9" x14ac:dyDescent="0.25">
      <c r="I145" s="19"/>
    </row>
    <row r="146" spans="9:9" x14ac:dyDescent="0.25">
      <c r="I146" s="19"/>
    </row>
    <row r="147" spans="9:9" x14ac:dyDescent="0.25">
      <c r="I147" s="19"/>
    </row>
    <row r="148" spans="9:9" x14ac:dyDescent="0.25">
      <c r="I148" s="19"/>
    </row>
    <row r="149" spans="9:9" x14ac:dyDescent="0.25">
      <c r="I149" s="19"/>
    </row>
    <row r="150" spans="9:9" x14ac:dyDescent="0.25">
      <c r="I150" s="19"/>
    </row>
    <row r="151" spans="9:9" x14ac:dyDescent="0.25">
      <c r="I151" s="19"/>
    </row>
    <row r="152" spans="9:9" x14ac:dyDescent="0.25">
      <c r="I152" s="19"/>
    </row>
    <row r="153" spans="9:9" x14ac:dyDescent="0.25">
      <c r="I153" s="19"/>
    </row>
    <row r="154" spans="9:9" x14ac:dyDescent="0.25">
      <c r="I154" s="19"/>
    </row>
    <row r="155" spans="9:9" x14ac:dyDescent="0.25">
      <c r="I155" s="19"/>
    </row>
    <row r="156" spans="9:9" x14ac:dyDescent="0.25">
      <c r="I156" s="19"/>
    </row>
    <row r="157" spans="9:9" x14ac:dyDescent="0.25">
      <c r="I157" s="19"/>
    </row>
    <row r="158" spans="9:9" x14ac:dyDescent="0.25">
      <c r="I158" s="19"/>
    </row>
    <row r="159" spans="9:9" x14ac:dyDescent="0.25">
      <c r="I159" s="19"/>
    </row>
    <row r="160" spans="9:9" x14ac:dyDescent="0.25">
      <c r="I160" s="19"/>
    </row>
    <row r="161" spans="9:9" x14ac:dyDescent="0.25">
      <c r="I161" s="19"/>
    </row>
    <row r="162" spans="9:9" x14ac:dyDescent="0.25">
      <c r="I162" s="19"/>
    </row>
    <row r="163" spans="9:9" x14ac:dyDescent="0.25">
      <c r="I163" s="19"/>
    </row>
    <row r="164" spans="9:9" x14ac:dyDescent="0.25">
      <c r="I164" s="19"/>
    </row>
    <row r="165" spans="9:9" x14ac:dyDescent="0.25">
      <c r="I165" s="19"/>
    </row>
    <row r="166" spans="9:9" x14ac:dyDescent="0.25">
      <c r="I166" s="19"/>
    </row>
    <row r="167" spans="9:9" x14ac:dyDescent="0.25">
      <c r="I167" s="19"/>
    </row>
    <row r="168" spans="9:9" x14ac:dyDescent="0.25">
      <c r="I168" s="19"/>
    </row>
    <row r="169" spans="9:9" x14ac:dyDescent="0.25">
      <c r="I169" s="19"/>
    </row>
    <row r="170" spans="9:9" x14ac:dyDescent="0.25">
      <c r="I170" s="19"/>
    </row>
    <row r="171" spans="9:9" x14ac:dyDescent="0.25">
      <c r="I171" s="19"/>
    </row>
    <row r="172" spans="9:9" x14ac:dyDescent="0.25">
      <c r="I172" s="19"/>
    </row>
    <row r="173" spans="9:9" x14ac:dyDescent="0.25">
      <c r="I173" s="19"/>
    </row>
    <row r="174" spans="9:9" x14ac:dyDescent="0.25">
      <c r="I174" s="19"/>
    </row>
    <row r="175" spans="9:9" x14ac:dyDescent="0.25">
      <c r="I175" s="19"/>
    </row>
    <row r="176" spans="9:9" x14ac:dyDescent="0.25">
      <c r="I176" s="19"/>
    </row>
    <row r="177" spans="9:9" x14ac:dyDescent="0.25">
      <c r="I177" s="19"/>
    </row>
    <row r="178" spans="9:9" x14ac:dyDescent="0.25">
      <c r="I178" s="19"/>
    </row>
    <row r="179" spans="9:9" x14ac:dyDescent="0.25">
      <c r="I179" s="19"/>
    </row>
    <row r="180" spans="9:9" x14ac:dyDescent="0.25">
      <c r="I180" s="19"/>
    </row>
    <row r="181" spans="9:9" x14ac:dyDescent="0.25">
      <c r="I181" s="19"/>
    </row>
    <row r="182" spans="9:9" x14ac:dyDescent="0.25">
      <c r="I182" s="19"/>
    </row>
    <row r="183" spans="9:9" x14ac:dyDescent="0.25">
      <c r="I183" s="19"/>
    </row>
    <row r="184" spans="9:9" x14ac:dyDescent="0.25">
      <c r="I184" s="19"/>
    </row>
    <row r="185" spans="9:9" x14ac:dyDescent="0.25">
      <c r="I185" s="19"/>
    </row>
    <row r="186" spans="9:9" x14ac:dyDescent="0.25">
      <c r="I186" s="19"/>
    </row>
    <row r="187" spans="9:9" x14ac:dyDescent="0.25">
      <c r="I187" s="19"/>
    </row>
    <row r="188" spans="9:9" x14ac:dyDescent="0.25">
      <c r="I188" s="19"/>
    </row>
    <row r="189" spans="9:9" x14ac:dyDescent="0.25">
      <c r="I189" s="19"/>
    </row>
    <row r="190" spans="9:9" x14ac:dyDescent="0.25">
      <c r="I190" s="19"/>
    </row>
    <row r="191" spans="9:9" x14ac:dyDescent="0.25">
      <c r="I191" s="19"/>
    </row>
    <row r="192" spans="9:9" x14ac:dyDescent="0.25">
      <c r="I192" s="19"/>
    </row>
    <row r="193" spans="9:9" x14ac:dyDescent="0.25">
      <c r="I193" s="19"/>
    </row>
    <row r="194" spans="9:9" x14ac:dyDescent="0.25">
      <c r="I194" s="19"/>
    </row>
    <row r="195" spans="9:9" x14ac:dyDescent="0.25">
      <c r="I195" s="19"/>
    </row>
    <row r="196" spans="9:9" x14ac:dyDescent="0.25">
      <c r="I196" s="19"/>
    </row>
    <row r="197" spans="9:9" x14ac:dyDescent="0.25">
      <c r="I197" s="19"/>
    </row>
    <row r="198" spans="9:9" x14ac:dyDescent="0.25">
      <c r="I198" s="19"/>
    </row>
    <row r="199" spans="9:9" x14ac:dyDescent="0.25">
      <c r="I199" s="19"/>
    </row>
    <row r="200" spans="9:9" x14ac:dyDescent="0.25">
      <c r="I200" s="19"/>
    </row>
    <row r="201" spans="9:9" x14ac:dyDescent="0.25">
      <c r="I201" s="19"/>
    </row>
  </sheetData>
  <mergeCells count="7">
    <mergeCell ref="F2:H2"/>
    <mergeCell ref="N12:N13"/>
    <mergeCell ref="O12:O13"/>
    <mergeCell ref="B26:C26"/>
    <mergeCell ref="D29:E29"/>
    <mergeCell ref="J12:J13"/>
    <mergeCell ref="L12:M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E6CB-9567-431C-A9DA-E63C27885C6B}">
  <dimension ref="A1:P197"/>
  <sheetViews>
    <sheetView topLeftCell="A3" workbookViewId="0">
      <selection activeCell="B17" sqref="B17"/>
    </sheetView>
  </sheetViews>
  <sheetFormatPr defaultColWidth="9.140625" defaultRowHeight="15" x14ac:dyDescent="0.25"/>
  <cols>
    <col min="1" max="1" width="5.28515625" style="42" customWidth="1"/>
    <col min="2" max="2" width="25.5703125" style="19" customWidth="1"/>
    <col min="3" max="3" width="16.7109375" style="19" customWidth="1"/>
    <col min="4" max="4" width="9.42578125" style="19" customWidth="1"/>
    <col min="5" max="5" width="6.7109375" style="19" customWidth="1"/>
    <col min="6" max="6" width="10.140625" style="19" customWidth="1"/>
    <col min="7" max="7" width="6.140625" style="19" customWidth="1"/>
    <col min="8" max="8" width="12" style="19" customWidth="1"/>
    <col min="9" max="9" width="7.42578125" style="45" customWidth="1"/>
    <col min="10" max="10" width="10" style="19" customWidth="1"/>
    <col min="11" max="11" width="11.5703125" style="19" customWidth="1"/>
    <col min="12" max="12" width="12.28515625" style="19" customWidth="1"/>
    <col min="13" max="13" width="11.28515625" style="19" customWidth="1"/>
    <col min="14" max="14" width="26.7109375" style="19" customWidth="1"/>
    <col min="15" max="15" width="13.42578125" style="19" customWidth="1"/>
    <col min="16" max="16" width="13.7109375" style="19" customWidth="1"/>
    <col min="17" max="256" width="9.140625" style="19"/>
    <col min="257" max="257" width="5.28515625" style="19" customWidth="1"/>
    <col min="258" max="258" width="31.7109375" style="19" customWidth="1"/>
    <col min="259" max="259" width="19.7109375" style="19" customWidth="1"/>
    <col min="260" max="260" width="9.42578125" style="19" customWidth="1"/>
    <col min="261" max="261" width="8" style="19" customWidth="1"/>
    <col min="262" max="262" width="10.5703125" style="19" customWidth="1"/>
    <col min="263" max="263" width="5.42578125" style="19" customWidth="1"/>
    <col min="264" max="264" width="12" style="19" customWidth="1"/>
    <col min="265" max="265" width="7.42578125" style="19" customWidth="1"/>
    <col min="266" max="266" width="10" style="19" customWidth="1"/>
    <col min="267" max="267" width="11.5703125" style="19" customWidth="1"/>
    <col min="268" max="268" width="12.28515625" style="19" customWidth="1"/>
    <col min="269" max="269" width="8.7109375" style="19" customWidth="1"/>
    <col min="270" max="270" width="12.5703125" style="19" customWidth="1"/>
    <col min="271" max="271" width="13.42578125" style="19" customWidth="1"/>
    <col min="272" max="272" width="13.7109375" style="19" customWidth="1"/>
    <col min="273" max="512" width="9.140625" style="19"/>
    <col min="513" max="513" width="5.28515625" style="19" customWidth="1"/>
    <col min="514" max="514" width="31.7109375" style="19" customWidth="1"/>
    <col min="515" max="515" width="19.7109375" style="19" customWidth="1"/>
    <col min="516" max="516" width="9.42578125" style="19" customWidth="1"/>
    <col min="517" max="517" width="8" style="19" customWidth="1"/>
    <col min="518" max="518" width="10.5703125" style="19" customWidth="1"/>
    <col min="519" max="519" width="5.42578125" style="19" customWidth="1"/>
    <col min="520" max="520" width="12" style="19" customWidth="1"/>
    <col min="521" max="521" width="7.42578125" style="19" customWidth="1"/>
    <col min="522" max="522" width="10" style="19" customWidth="1"/>
    <col min="523" max="523" width="11.5703125" style="19" customWidth="1"/>
    <col min="524" max="524" width="12.28515625" style="19" customWidth="1"/>
    <col min="525" max="525" width="8.7109375" style="19" customWidth="1"/>
    <col min="526" max="526" width="12.5703125" style="19" customWidth="1"/>
    <col min="527" max="527" width="13.42578125" style="19" customWidth="1"/>
    <col min="528" max="528" width="13.7109375" style="19" customWidth="1"/>
    <col min="529" max="768" width="9.140625" style="19"/>
    <col min="769" max="769" width="5.28515625" style="19" customWidth="1"/>
    <col min="770" max="770" width="31.7109375" style="19" customWidth="1"/>
    <col min="771" max="771" width="19.7109375" style="19" customWidth="1"/>
    <col min="772" max="772" width="9.42578125" style="19" customWidth="1"/>
    <col min="773" max="773" width="8" style="19" customWidth="1"/>
    <col min="774" max="774" width="10.5703125" style="19" customWidth="1"/>
    <col min="775" max="775" width="5.42578125" style="19" customWidth="1"/>
    <col min="776" max="776" width="12" style="19" customWidth="1"/>
    <col min="777" max="777" width="7.42578125" style="19" customWidth="1"/>
    <col min="778" max="778" width="10" style="19" customWidth="1"/>
    <col min="779" max="779" width="11.5703125" style="19" customWidth="1"/>
    <col min="780" max="780" width="12.28515625" style="19" customWidth="1"/>
    <col min="781" max="781" width="8.7109375" style="19" customWidth="1"/>
    <col min="782" max="782" width="12.5703125" style="19" customWidth="1"/>
    <col min="783" max="783" width="13.42578125" style="19" customWidth="1"/>
    <col min="784" max="784" width="13.7109375" style="19" customWidth="1"/>
    <col min="785" max="1024" width="9.140625" style="19"/>
    <col min="1025" max="1025" width="5.28515625" style="19" customWidth="1"/>
    <col min="1026" max="1026" width="31.7109375" style="19" customWidth="1"/>
    <col min="1027" max="1027" width="19.7109375" style="19" customWidth="1"/>
    <col min="1028" max="1028" width="9.42578125" style="19" customWidth="1"/>
    <col min="1029" max="1029" width="8" style="19" customWidth="1"/>
    <col min="1030" max="1030" width="10.5703125" style="19" customWidth="1"/>
    <col min="1031" max="1031" width="5.42578125" style="19" customWidth="1"/>
    <col min="1032" max="1032" width="12" style="19" customWidth="1"/>
    <col min="1033" max="1033" width="7.42578125" style="19" customWidth="1"/>
    <col min="1034" max="1034" width="10" style="19" customWidth="1"/>
    <col min="1035" max="1035" width="11.5703125" style="19" customWidth="1"/>
    <col min="1036" max="1036" width="12.28515625" style="19" customWidth="1"/>
    <col min="1037" max="1037" width="8.7109375" style="19" customWidth="1"/>
    <col min="1038" max="1038" width="12.5703125" style="19" customWidth="1"/>
    <col min="1039" max="1039" width="13.42578125" style="19" customWidth="1"/>
    <col min="1040" max="1040" width="13.7109375" style="19" customWidth="1"/>
    <col min="1041" max="1280" width="9.140625" style="19"/>
    <col min="1281" max="1281" width="5.28515625" style="19" customWidth="1"/>
    <col min="1282" max="1282" width="31.7109375" style="19" customWidth="1"/>
    <col min="1283" max="1283" width="19.7109375" style="19" customWidth="1"/>
    <col min="1284" max="1284" width="9.42578125" style="19" customWidth="1"/>
    <col min="1285" max="1285" width="8" style="19" customWidth="1"/>
    <col min="1286" max="1286" width="10.5703125" style="19" customWidth="1"/>
    <col min="1287" max="1287" width="5.42578125" style="19" customWidth="1"/>
    <col min="1288" max="1288" width="12" style="19" customWidth="1"/>
    <col min="1289" max="1289" width="7.42578125" style="19" customWidth="1"/>
    <col min="1290" max="1290" width="10" style="19" customWidth="1"/>
    <col min="1291" max="1291" width="11.5703125" style="19" customWidth="1"/>
    <col min="1292" max="1292" width="12.28515625" style="19" customWidth="1"/>
    <col min="1293" max="1293" width="8.7109375" style="19" customWidth="1"/>
    <col min="1294" max="1294" width="12.5703125" style="19" customWidth="1"/>
    <col min="1295" max="1295" width="13.42578125" style="19" customWidth="1"/>
    <col min="1296" max="1296" width="13.7109375" style="19" customWidth="1"/>
    <col min="1297" max="1536" width="9.140625" style="19"/>
    <col min="1537" max="1537" width="5.28515625" style="19" customWidth="1"/>
    <col min="1538" max="1538" width="31.7109375" style="19" customWidth="1"/>
    <col min="1539" max="1539" width="19.7109375" style="19" customWidth="1"/>
    <col min="1540" max="1540" width="9.42578125" style="19" customWidth="1"/>
    <col min="1541" max="1541" width="8" style="19" customWidth="1"/>
    <col min="1542" max="1542" width="10.5703125" style="19" customWidth="1"/>
    <col min="1543" max="1543" width="5.42578125" style="19" customWidth="1"/>
    <col min="1544" max="1544" width="12" style="19" customWidth="1"/>
    <col min="1545" max="1545" width="7.42578125" style="19" customWidth="1"/>
    <col min="1546" max="1546" width="10" style="19" customWidth="1"/>
    <col min="1547" max="1547" width="11.5703125" style="19" customWidth="1"/>
    <col min="1548" max="1548" width="12.28515625" style="19" customWidth="1"/>
    <col min="1549" max="1549" width="8.7109375" style="19" customWidth="1"/>
    <col min="1550" max="1550" width="12.5703125" style="19" customWidth="1"/>
    <col min="1551" max="1551" width="13.42578125" style="19" customWidth="1"/>
    <col min="1552" max="1552" width="13.7109375" style="19" customWidth="1"/>
    <col min="1553" max="1792" width="9.140625" style="19"/>
    <col min="1793" max="1793" width="5.28515625" style="19" customWidth="1"/>
    <col min="1794" max="1794" width="31.7109375" style="19" customWidth="1"/>
    <col min="1795" max="1795" width="19.7109375" style="19" customWidth="1"/>
    <col min="1796" max="1796" width="9.42578125" style="19" customWidth="1"/>
    <col min="1797" max="1797" width="8" style="19" customWidth="1"/>
    <col min="1798" max="1798" width="10.5703125" style="19" customWidth="1"/>
    <col min="1799" max="1799" width="5.42578125" style="19" customWidth="1"/>
    <col min="1800" max="1800" width="12" style="19" customWidth="1"/>
    <col min="1801" max="1801" width="7.42578125" style="19" customWidth="1"/>
    <col min="1802" max="1802" width="10" style="19" customWidth="1"/>
    <col min="1803" max="1803" width="11.5703125" style="19" customWidth="1"/>
    <col min="1804" max="1804" width="12.28515625" style="19" customWidth="1"/>
    <col min="1805" max="1805" width="8.7109375" style="19" customWidth="1"/>
    <col min="1806" max="1806" width="12.5703125" style="19" customWidth="1"/>
    <col min="1807" max="1807" width="13.42578125" style="19" customWidth="1"/>
    <col min="1808" max="1808" width="13.7109375" style="19" customWidth="1"/>
    <col min="1809" max="2048" width="9.140625" style="19"/>
    <col min="2049" max="2049" width="5.28515625" style="19" customWidth="1"/>
    <col min="2050" max="2050" width="31.7109375" style="19" customWidth="1"/>
    <col min="2051" max="2051" width="19.7109375" style="19" customWidth="1"/>
    <col min="2052" max="2052" width="9.42578125" style="19" customWidth="1"/>
    <col min="2053" max="2053" width="8" style="19" customWidth="1"/>
    <col min="2054" max="2054" width="10.5703125" style="19" customWidth="1"/>
    <col min="2055" max="2055" width="5.42578125" style="19" customWidth="1"/>
    <col min="2056" max="2056" width="12" style="19" customWidth="1"/>
    <col min="2057" max="2057" width="7.42578125" style="19" customWidth="1"/>
    <col min="2058" max="2058" width="10" style="19" customWidth="1"/>
    <col min="2059" max="2059" width="11.5703125" style="19" customWidth="1"/>
    <col min="2060" max="2060" width="12.28515625" style="19" customWidth="1"/>
    <col min="2061" max="2061" width="8.7109375" style="19" customWidth="1"/>
    <col min="2062" max="2062" width="12.5703125" style="19" customWidth="1"/>
    <col min="2063" max="2063" width="13.42578125" style="19" customWidth="1"/>
    <col min="2064" max="2064" width="13.7109375" style="19" customWidth="1"/>
    <col min="2065" max="2304" width="9.140625" style="19"/>
    <col min="2305" max="2305" width="5.28515625" style="19" customWidth="1"/>
    <col min="2306" max="2306" width="31.7109375" style="19" customWidth="1"/>
    <col min="2307" max="2307" width="19.7109375" style="19" customWidth="1"/>
    <col min="2308" max="2308" width="9.42578125" style="19" customWidth="1"/>
    <col min="2309" max="2309" width="8" style="19" customWidth="1"/>
    <col min="2310" max="2310" width="10.5703125" style="19" customWidth="1"/>
    <col min="2311" max="2311" width="5.42578125" style="19" customWidth="1"/>
    <col min="2312" max="2312" width="12" style="19" customWidth="1"/>
    <col min="2313" max="2313" width="7.42578125" style="19" customWidth="1"/>
    <col min="2314" max="2314" width="10" style="19" customWidth="1"/>
    <col min="2315" max="2315" width="11.5703125" style="19" customWidth="1"/>
    <col min="2316" max="2316" width="12.28515625" style="19" customWidth="1"/>
    <col min="2317" max="2317" width="8.7109375" style="19" customWidth="1"/>
    <col min="2318" max="2318" width="12.5703125" style="19" customWidth="1"/>
    <col min="2319" max="2319" width="13.42578125" style="19" customWidth="1"/>
    <col min="2320" max="2320" width="13.7109375" style="19" customWidth="1"/>
    <col min="2321" max="2560" width="9.140625" style="19"/>
    <col min="2561" max="2561" width="5.28515625" style="19" customWidth="1"/>
    <col min="2562" max="2562" width="31.7109375" style="19" customWidth="1"/>
    <col min="2563" max="2563" width="19.7109375" style="19" customWidth="1"/>
    <col min="2564" max="2564" width="9.42578125" style="19" customWidth="1"/>
    <col min="2565" max="2565" width="8" style="19" customWidth="1"/>
    <col min="2566" max="2566" width="10.5703125" style="19" customWidth="1"/>
    <col min="2567" max="2567" width="5.42578125" style="19" customWidth="1"/>
    <col min="2568" max="2568" width="12" style="19" customWidth="1"/>
    <col min="2569" max="2569" width="7.42578125" style="19" customWidth="1"/>
    <col min="2570" max="2570" width="10" style="19" customWidth="1"/>
    <col min="2571" max="2571" width="11.5703125" style="19" customWidth="1"/>
    <col min="2572" max="2572" width="12.28515625" style="19" customWidth="1"/>
    <col min="2573" max="2573" width="8.7109375" style="19" customWidth="1"/>
    <col min="2574" max="2574" width="12.5703125" style="19" customWidth="1"/>
    <col min="2575" max="2575" width="13.42578125" style="19" customWidth="1"/>
    <col min="2576" max="2576" width="13.7109375" style="19" customWidth="1"/>
    <col min="2577" max="2816" width="9.140625" style="19"/>
    <col min="2817" max="2817" width="5.28515625" style="19" customWidth="1"/>
    <col min="2818" max="2818" width="31.7109375" style="19" customWidth="1"/>
    <col min="2819" max="2819" width="19.7109375" style="19" customWidth="1"/>
    <col min="2820" max="2820" width="9.42578125" style="19" customWidth="1"/>
    <col min="2821" max="2821" width="8" style="19" customWidth="1"/>
    <col min="2822" max="2822" width="10.5703125" style="19" customWidth="1"/>
    <col min="2823" max="2823" width="5.42578125" style="19" customWidth="1"/>
    <col min="2824" max="2824" width="12" style="19" customWidth="1"/>
    <col min="2825" max="2825" width="7.42578125" style="19" customWidth="1"/>
    <col min="2826" max="2826" width="10" style="19" customWidth="1"/>
    <col min="2827" max="2827" width="11.5703125" style="19" customWidth="1"/>
    <col min="2828" max="2828" width="12.28515625" style="19" customWidth="1"/>
    <col min="2829" max="2829" width="8.7109375" style="19" customWidth="1"/>
    <col min="2830" max="2830" width="12.5703125" style="19" customWidth="1"/>
    <col min="2831" max="2831" width="13.42578125" style="19" customWidth="1"/>
    <col min="2832" max="2832" width="13.7109375" style="19" customWidth="1"/>
    <col min="2833" max="3072" width="9.140625" style="19"/>
    <col min="3073" max="3073" width="5.28515625" style="19" customWidth="1"/>
    <col min="3074" max="3074" width="31.7109375" style="19" customWidth="1"/>
    <col min="3075" max="3075" width="19.7109375" style="19" customWidth="1"/>
    <col min="3076" max="3076" width="9.42578125" style="19" customWidth="1"/>
    <col min="3077" max="3077" width="8" style="19" customWidth="1"/>
    <col min="3078" max="3078" width="10.5703125" style="19" customWidth="1"/>
    <col min="3079" max="3079" width="5.42578125" style="19" customWidth="1"/>
    <col min="3080" max="3080" width="12" style="19" customWidth="1"/>
    <col min="3081" max="3081" width="7.42578125" style="19" customWidth="1"/>
    <col min="3082" max="3082" width="10" style="19" customWidth="1"/>
    <col min="3083" max="3083" width="11.5703125" style="19" customWidth="1"/>
    <col min="3084" max="3084" width="12.28515625" style="19" customWidth="1"/>
    <col min="3085" max="3085" width="8.7109375" style="19" customWidth="1"/>
    <col min="3086" max="3086" width="12.5703125" style="19" customWidth="1"/>
    <col min="3087" max="3087" width="13.42578125" style="19" customWidth="1"/>
    <col min="3088" max="3088" width="13.7109375" style="19" customWidth="1"/>
    <col min="3089" max="3328" width="9.140625" style="19"/>
    <col min="3329" max="3329" width="5.28515625" style="19" customWidth="1"/>
    <col min="3330" max="3330" width="31.7109375" style="19" customWidth="1"/>
    <col min="3331" max="3331" width="19.7109375" style="19" customWidth="1"/>
    <col min="3332" max="3332" width="9.42578125" style="19" customWidth="1"/>
    <col min="3333" max="3333" width="8" style="19" customWidth="1"/>
    <col min="3334" max="3334" width="10.5703125" style="19" customWidth="1"/>
    <col min="3335" max="3335" width="5.42578125" style="19" customWidth="1"/>
    <col min="3336" max="3336" width="12" style="19" customWidth="1"/>
    <col min="3337" max="3337" width="7.42578125" style="19" customWidth="1"/>
    <col min="3338" max="3338" width="10" style="19" customWidth="1"/>
    <col min="3339" max="3339" width="11.5703125" style="19" customWidth="1"/>
    <col min="3340" max="3340" width="12.28515625" style="19" customWidth="1"/>
    <col min="3341" max="3341" width="8.7109375" style="19" customWidth="1"/>
    <col min="3342" max="3342" width="12.5703125" style="19" customWidth="1"/>
    <col min="3343" max="3343" width="13.42578125" style="19" customWidth="1"/>
    <col min="3344" max="3344" width="13.7109375" style="19" customWidth="1"/>
    <col min="3345" max="3584" width="9.140625" style="19"/>
    <col min="3585" max="3585" width="5.28515625" style="19" customWidth="1"/>
    <col min="3586" max="3586" width="31.7109375" style="19" customWidth="1"/>
    <col min="3587" max="3587" width="19.7109375" style="19" customWidth="1"/>
    <col min="3588" max="3588" width="9.42578125" style="19" customWidth="1"/>
    <col min="3589" max="3589" width="8" style="19" customWidth="1"/>
    <col min="3590" max="3590" width="10.5703125" style="19" customWidth="1"/>
    <col min="3591" max="3591" width="5.42578125" style="19" customWidth="1"/>
    <col min="3592" max="3592" width="12" style="19" customWidth="1"/>
    <col min="3593" max="3593" width="7.42578125" style="19" customWidth="1"/>
    <col min="3594" max="3594" width="10" style="19" customWidth="1"/>
    <col min="3595" max="3595" width="11.5703125" style="19" customWidth="1"/>
    <col min="3596" max="3596" width="12.28515625" style="19" customWidth="1"/>
    <col min="3597" max="3597" width="8.7109375" style="19" customWidth="1"/>
    <col min="3598" max="3598" width="12.5703125" style="19" customWidth="1"/>
    <col min="3599" max="3599" width="13.42578125" style="19" customWidth="1"/>
    <col min="3600" max="3600" width="13.7109375" style="19" customWidth="1"/>
    <col min="3601" max="3840" width="9.140625" style="19"/>
    <col min="3841" max="3841" width="5.28515625" style="19" customWidth="1"/>
    <col min="3842" max="3842" width="31.7109375" style="19" customWidth="1"/>
    <col min="3843" max="3843" width="19.7109375" style="19" customWidth="1"/>
    <col min="3844" max="3844" width="9.42578125" style="19" customWidth="1"/>
    <col min="3845" max="3845" width="8" style="19" customWidth="1"/>
    <col min="3846" max="3846" width="10.5703125" style="19" customWidth="1"/>
    <col min="3847" max="3847" width="5.42578125" style="19" customWidth="1"/>
    <col min="3848" max="3848" width="12" style="19" customWidth="1"/>
    <col min="3849" max="3849" width="7.42578125" style="19" customWidth="1"/>
    <col min="3850" max="3850" width="10" style="19" customWidth="1"/>
    <col min="3851" max="3851" width="11.5703125" style="19" customWidth="1"/>
    <col min="3852" max="3852" width="12.28515625" style="19" customWidth="1"/>
    <col min="3853" max="3853" width="8.7109375" style="19" customWidth="1"/>
    <col min="3854" max="3854" width="12.5703125" style="19" customWidth="1"/>
    <col min="3855" max="3855" width="13.42578125" style="19" customWidth="1"/>
    <col min="3856" max="3856" width="13.7109375" style="19" customWidth="1"/>
    <col min="3857" max="4096" width="9.140625" style="19"/>
    <col min="4097" max="4097" width="5.28515625" style="19" customWidth="1"/>
    <col min="4098" max="4098" width="31.7109375" style="19" customWidth="1"/>
    <col min="4099" max="4099" width="19.7109375" style="19" customWidth="1"/>
    <col min="4100" max="4100" width="9.42578125" style="19" customWidth="1"/>
    <col min="4101" max="4101" width="8" style="19" customWidth="1"/>
    <col min="4102" max="4102" width="10.5703125" style="19" customWidth="1"/>
    <col min="4103" max="4103" width="5.42578125" style="19" customWidth="1"/>
    <col min="4104" max="4104" width="12" style="19" customWidth="1"/>
    <col min="4105" max="4105" width="7.42578125" style="19" customWidth="1"/>
    <col min="4106" max="4106" width="10" style="19" customWidth="1"/>
    <col min="4107" max="4107" width="11.5703125" style="19" customWidth="1"/>
    <col min="4108" max="4108" width="12.28515625" style="19" customWidth="1"/>
    <col min="4109" max="4109" width="8.7109375" style="19" customWidth="1"/>
    <col min="4110" max="4110" width="12.5703125" style="19" customWidth="1"/>
    <col min="4111" max="4111" width="13.42578125" style="19" customWidth="1"/>
    <col min="4112" max="4112" width="13.7109375" style="19" customWidth="1"/>
    <col min="4113" max="4352" width="9.140625" style="19"/>
    <col min="4353" max="4353" width="5.28515625" style="19" customWidth="1"/>
    <col min="4354" max="4354" width="31.7109375" style="19" customWidth="1"/>
    <col min="4355" max="4355" width="19.7109375" style="19" customWidth="1"/>
    <col min="4356" max="4356" width="9.42578125" style="19" customWidth="1"/>
    <col min="4357" max="4357" width="8" style="19" customWidth="1"/>
    <col min="4358" max="4358" width="10.5703125" style="19" customWidth="1"/>
    <col min="4359" max="4359" width="5.42578125" style="19" customWidth="1"/>
    <col min="4360" max="4360" width="12" style="19" customWidth="1"/>
    <col min="4361" max="4361" width="7.42578125" style="19" customWidth="1"/>
    <col min="4362" max="4362" width="10" style="19" customWidth="1"/>
    <col min="4363" max="4363" width="11.5703125" style="19" customWidth="1"/>
    <col min="4364" max="4364" width="12.28515625" style="19" customWidth="1"/>
    <col min="4365" max="4365" width="8.7109375" style="19" customWidth="1"/>
    <col min="4366" max="4366" width="12.5703125" style="19" customWidth="1"/>
    <col min="4367" max="4367" width="13.42578125" style="19" customWidth="1"/>
    <col min="4368" max="4368" width="13.7109375" style="19" customWidth="1"/>
    <col min="4369" max="4608" width="9.140625" style="19"/>
    <col min="4609" max="4609" width="5.28515625" style="19" customWidth="1"/>
    <col min="4610" max="4610" width="31.7109375" style="19" customWidth="1"/>
    <col min="4611" max="4611" width="19.7109375" style="19" customWidth="1"/>
    <col min="4612" max="4612" width="9.42578125" style="19" customWidth="1"/>
    <col min="4613" max="4613" width="8" style="19" customWidth="1"/>
    <col min="4614" max="4614" width="10.5703125" style="19" customWidth="1"/>
    <col min="4615" max="4615" width="5.42578125" style="19" customWidth="1"/>
    <col min="4616" max="4616" width="12" style="19" customWidth="1"/>
    <col min="4617" max="4617" width="7.42578125" style="19" customWidth="1"/>
    <col min="4618" max="4618" width="10" style="19" customWidth="1"/>
    <col min="4619" max="4619" width="11.5703125" style="19" customWidth="1"/>
    <col min="4620" max="4620" width="12.28515625" style="19" customWidth="1"/>
    <col min="4621" max="4621" width="8.7109375" style="19" customWidth="1"/>
    <col min="4622" max="4622" width="12.5703125" style="19" customWidth="1"/>
    <col min="4623" max="4623" width="13.42578125" style="19" customWidth="1"/>
    <col min="4624" max="4624" width="13.7109375" style="19" customWidth="1"/>
    <col min="4625" max="4864" width="9.140625" style="19"/>
    <col min="4865" max="4865" width="5.28515625" style="19" customWidth="1"/>
    <col min="4866" max="4866" width="31.7109375" style="19" customWidth="1"/>
    <col min="4867" max="4867" width="19.7109375" style="19" customWidth="1"/>
    <col min="4868" max="4868" width="9.42578125" style="19" customWidth="1"/>
    <col min="4869" max="4869" width="8" style="19" customWidth="1"/>
    <col min="4870" max="4870" width="10.5703125" style="19" customWidth="1"/>
    <col min="4871" max="4871" width="5.42578125" style="19" customWidth="1"/>
    <col min="4872" max="4872" width="12" style="19" customWidth="1"/>
    <col min="4873" max="4873" width="7.42578125" style="19" customWidth="1"/>
    <col min="4874" max="4874" width="10" style="19" customWidth="1"/>
    <col min="4875" max="4875" width="11.5703125" style="19" customWidth="1"/>
    <col min="4876" max="4876" width="12.28515625" style="19" customWidth="1"/>
    <col min="4877" max="4877" width="8.7109375" style="19" customWidth="1"/>
    <col min="4878" max="4878" width="12.5703125" style="19" customWidth="1"/>
    <col min="4879" max="4879" width="13.42578125" style="19" customWidth="1"/>
    <col min="4880" max="4880" width="13.7109375" style="19" customWidth="1"/>
    <col min="4881" max="5120" width="9.140625" style="19"/>
    <col min="5121" max="5121" width="5.28515625" style="19" customWidth="1"/>
    <col min="5122" max="5122" width="31.7109375" style="19" customWidth="1"/>
    <col min="5123" max="5123" width="19.7109375" style="19" customWidth="1"/>
    <col min="5124" max="5124" width="9.42578125" style="19" customWidth="1"/>
    <col min="5125" max="5125" width="8" style="19" customWidth="1"/>
    <col min="5126" max="5126" width="10.5703125" style="19" customWidth="1"/>
    <col min="5127" max="5127" width="5.42578125" style="19" customWidth="1"/>
    <col min="5128" max="5128" width="12" style="19" customWidth="1"/>
    <col min="5129" max="5129" width="7.42578125" style="19" customWidth="1"/>
    <col min="5130" max="5130" width="10" style="19" customWidth="1"/>
    <col min="5131" max="5131" width="11.5703125" style="19" customWidth="1"/>
    <col min="5132" max="5132" width="12.28515625" style="19" customWidth="1"/>
    <col min="5133" max="5133" width="8.7109375" style="19" customWidth="1"/>
    <col min="5134" max="5134" width="12.5703125" style="19" customWidth="1"/>
    <col min="5135" max="5135" width="13.42578125" style="19" customWidth="1"/>
    <col min="5136" max="5136" width="13.7109375" style="19" customWidth="1"/>
    <col min="5137" max="5376" width="9.140625" style="19"/>
    <col min="5377" max="5377" width="5.28515625" style="19" customWidth="1"/>
    <col min="5378" max="5378" width="31.7109375" style="19" customWidth="1"/>
    <col min="5379" max="5379" width="19.7109375" style="19" customWidth="1"/>
    <col min="5380" max="5380" width="9.42578125" style="19" customWidth="1"/>
    <col min="5381" max="5381" width="8" style="19" customWidth="1"/>
    <col min="5382" max="5382" width="10.5703125" style="19" customWidth="1"/>
    <col min="5383" max="5383" width="5.42578125" style="19" customWidth="1"/>
    <col min="5384" max="5384" width="12" style="19" customWidth="1"/>
    <col min="5385" max="5385" width="7.42578125" style="19" customWidth="1"/>
    <col min="5386" max="5386" width="10" style="19" customWidth="1"/>
    <col min="5387" max="5387" width="11.5703125" style="19" customWidth="1"/>
    <col min="5388" max="5388" width="12.28515625" style="19" customWidth="1"/>
    <col min="5389" max="5389" width="8.7109375" style="19" customWidth="1"/>
    <col min="5390" max="5390" width="12.5703125" style="19" customWidth="1"/>
    <col min="5391" max="5391" width="13.42578125" style="19" customWidth="1"/>
    <col min="5392" max="5392" width="13.7109375" style="19" customWidth="1"/>
    <col min="5393" max="5632" width="9.140625" style="19"/>
    <col min="5633" max="5633" width="5.28515625" style="19" customWidth="1"/>
    <col min="5634" max="5634" width="31.7109375" style="19" customWidth="1"/>
    <col min="5635" max="5635" width="19.7109375" style="19" customWidth="1"/>
    <col min="5636" max="5636" width="9.42578125" style="19" customWidth="1"/>
    <col min="5637" max="5637" width="8" style="19" customWidth="1"/>
    <col min="5638" max="5638" width="10.5703125" style="19" customWidth="1"/>
    <col min="5639" max="5639" width="5.42578125" style="19" customWidth="1"/>
    <col min="5640" max="5640" width="12" style="19" customWidth="1"/>
    <col min="5641" max="5641" width="7.42578125" style="19" customWidth="1"/>
    <col min="5642" max="5642" width="10" style="19" customWidth="1"/>
    <col min="5643" max="5643" width="11.5703125" style="19" customWidth="1"/>
    <col min="5644" max="5644" width="12.28515625" style="19" customWidth="1"/>
    <col min="5645" max="5645" width="8.7109375" style="19" customWidth="1"/>
    <col min="5646" max="5646" width="12.5703125" style="19" customWidth="1"/>
    <col min="5647" max="5647" width="13.42578125" style="19" customWidth="1"/>
    <col min="5648" max="5648" width="13.7109375" style="19" customWidth="1"/>
    <col min="5649" max="5888" width="9.140625" style="19"/>
    <col min="5889" max="5889" width="5.28515625" style="19" customWidth="1"/>
    <col min="5890" max="5890" width="31.7109375" style="19" customWidth="1"/>
    <col min="5891" max="5891" width="19.7109375" style="19" customWidth="1"/>
    <col min="5892" max="5892" width="9.42578125" style="19" customWidth="1"/>
    <col min="5893" max="5893" width="8" style="19" customWidth="1"/>
    <col min="5894" max="5894" width="10.5703125" style="19" customWidth="1"/>
    <col min="5895" max="5895" width="5.42578125" style="19" customWidth="1"/>
    <col min="5896" max="5896" width="12" style="19" customWidth="1"/>
    <col min="5897" max="5897" width="7.42578125" style="19" customWidth="1"/>
    <col min="5898" max="5898" width="10" style="19" customWidth="1"/>
    <col min="5899" max="5899" width="11.5703125" style="19" customWidth="1"/>
    <col min="5900" max="5900" width="12.28515625" style="19" customWidth="1"/>
    <col min="5901" max="5901" width="8.7109375" style="19" customWidth="1"/>
    <col min="5902" max="5902" width="12.5703125" style="19" customWidth="1"/>
    <col min="5903" max="5903" width="13.42578125" style="19" customWidth="1"/>
    <col min="5904" max="5904" width="13.7109375" style="19" customWidth="1"/>
    <col min="5905" max="6144" width="9.140625" style="19"/>
    <col min="6145" max="6145" width="5.28515625" style="19" customWidth="1"/>
    <col min="6146" max="6146" width="31.7109375" style="19" customWidth="1"/>
    <col min="6147" max="6147" width="19.7109375" style="19" customWidth="1"/>
    <col min="6148" max="6148" width="9.42578125" style="19" customWidth="1"/>
    <col min="6149" max="6149" width="8" style="19" customWidth="1"/>
    <col min="6150" max="6150" width="10.5703125" style="19" customWidth="1"/>
    <col min="6151" max="6151" width="5.42578125" style="19" customWidth="1"/>
    <col min="6152" max="6152" width="12" style="19" customWidth="1"/>
    <col min="6153" max="6153" width="7.42578125" style="19" customWidth="1"/>
    <col min="6154" max="6154" width="10" style="19" customWidth="1"/>
    <col min="6155" max="6155" width="11.5703125" style="19" customWidth="1"/>
    <col min="6156" max="6156" width="12.28515625" style="19" customWidth="1"/>
    <col min="6157" max="6157" width="8.7109375" style="19" customWidth="1"/>
    <col min="6158" max="6158" width="12.5703125" style="19" customWidth="1"/>
    <col min="6159" max="6159" width="13.42578125" style="19" customWidth="1"/>
    <col min="6160" max="6160" width="13.7109375" style="19" customWidth="1"/>
    <col min="6161" max="6400" width="9.140625" style="19"/>
    <col min="6401" max="6401" width="5.28515625" style="19" customWidth="1"/>
    <col min="6402" max="6402" width="31.7109375" style="19" customWidth="1"/>
    <col min="6403" max="6403" width="19.7109375" style="19" customWidth="1"/>
    <col min="6404" max="6404" width="9.42578125" style="19" customWidth="1"/>
    <col min="6405" max="6405" width="8" style="19" customWidth="1"/>
    <col min="6406" max="6406" width="10.5703125" style="19" customWidth="1"/>
    <col min="6407" max="6407" width="5.42578125" style="19" customWidth="1"/>
    <col min="6408" max="6408" width="12" style="19" customWidth="1"/>
    <col min="6409" max="6409" width="7.42578125" style="19" customWidth="1"/>
    <col min="6410" max="6410" width="10" style="19" customWidth="1"/>
    <col min="6411" max="6411" width="11.5703125" style="19" customWidth="1"/>
    <col min="6412" max="6412" width="12.28515625" style="19" customWidth="1"/>
    <col min="6413" max="6413" width="8.7109375" style="19" customWidth="1"/>
    <col min="6414" max="6414" width="12.5703125" style="19" customWidth="1"/>
    <col min="6415" max="6415" width="13.42578125" style="19" customWidth="1"/>
    <col min="6416" max="6416" width="13.7109375" style="19" customWidth="1"/>
    <col min="6417" max="6656" width="9.140625" style="19"/>
    <col min="6657" max="6657" width="5.28515625" style="19" customWidth="1"/>
    <col min="6658" max="6658" width="31.7109375" style="19" customWidth="1"/>
    <col min="6659" max="6659" width="19.7109375" style="19" customWidth="1"/>
    <col min="6660" max="6660" width="9.42578125" style="19" customWidth="1"/>
    <col min="6661" max="6661" width="8" style="19" customWidth="1"/>
    <col min="6662" max="6662" width="10.5703125" style="19" customWidth="1"/>
    <col min="6663" max="6663" width="5.42578125" style="19" customWidth="1"/>
    <col min="6664" max="6664" width="12" style="19" customWidth="1"/>
    <col min="6665" max="6665" width="7.42578125" style="19" customWidth="1"/>
    <col min="6666" max="6666" width="10" style="19" customWidth="1"/>
    <col min="6667" max="6667" width="11.5703125" style="19" customWidth="1"/>
    <col min="6668" max="6668" width="12.28515625" style="19" customWidth="1"/>
    <col min="6669" max="6669" width="8.7109375" style="19" customWidth="1"/>
    <col min="6670" max="6670" width="12.5703125" style="19" customWidth="1"/>
    <col min="6671" max="6671" width="13.42578125" style="19" customWidth="1"/>
    <col min="6672" max="6672" width="13.7109375" style="19" customWidth="1"/>
    <col min="6673" max="6912" width="9.140625" style="19"/>
    <col min="6913" max="6913" width="5.28515625" style="19" customWidth="1"/>
    <col min="6914" max="6914" width="31.7109375" style="19" customWidth="1"/>
    <col min="6915" max="6915" width="19.7109375" style="19" customWidth="1"/>
    <col min="6916" max="6916" width="9.42578125" style="19" customWidth="1"/>
    <col min="6917" max="6917" width="8" style="19" customWidth="1"/>
    <col min="6918" max="6918" width="10.5703125" style="19" customWidth="1"/>
    <col min="6919" max="6919" width="5.42578125" style="19" customWidth="1"/>
    <col min="6920" max="6920" width="12" style="19" customWidth="1"/>
    <col min="6921" max="6921" width="7.42578125" style="19" customWidth="1"/>
    <col min="6922" max="6922" width="10" style="19" customWidth="1"/>
    <col min="6923" max="6923" width="11.5703125" style="19" customWidth="1"/>
    <col min="6924" max="6924" width="12.28515625" style="19" customWidth="1"/>
    <col min="6925" max="6925" width="8.7109375" style="19" customWidth="1"/>
    <col min="6926" max="6926" width="12.5703125" style="19" customWidth="1"/>
    <col min="6927" max="6927" width="13.42578125" style="19" customWidth="1"/>
    <col min="6928" max="6928" width="13.7109375" style="19" customWidth="1"/>
    <col min="6929" max="7168" width="9.140625" style="19"/>
    <col min="7169" max="7169" width="5.28515625" style="19" customWidth="1"/>
    <col min="7170" max="7170" width="31.7109375" style="19" customWidth="1"/>
    <col min="7171" max="7171" width="19.7109375" style="19" customWidth="1"/>
    <col min="7172" max="7172" width="9.42578125" style="19" customWidth="1"/>
    <col min="7173" max="7173" width="8" style="19" customWidth="1"/>
    <col min="7174" max="7174" width="10.5703125" style="19" customWidth="1"/>
    <col min="7175" max="7175" width="5.42578125" style="19" customWidth="1"/>
    <col min="7176" max="7176" width="12" style="19" customWidth="1"/>
    <col min="7177" max="7177" width="7.42578125" style="19" customWidth="1"/>
    <col min="7178" max="7178" width="10" style="19" customWidth="1"/>
    <col min="7179" max="7179" width="11.5703125" style="19" customWidth="1"/>
    <col min="7180" max="7180" width="12.28515625" style="19" customWidth="1"/>
    <col min="7181" max="7181" width="8.7109375" style="19" customWidth="1"/>
    <col min="7182" max="7182" width="12.5703125" style="19" customWidth="1"/>
    <col min="7183" max="7183" width="13.42578125" style="19" customWidth="1"/>
    <col min="7184" max="7184" width="13.7109375" style="19" customWidth="1"/>
    <col min="7185" max="7424" width="9.140625" style="19"/>
    <col min="7425" max="7425" width="5.28515625" style="19" customWidth="1"/>
    <col min="7426" max="7426" width="31.7109375" style="19" customWidth="1"/>
    <col min="7427" max="7427" width="19.7109375" style="19" customWidth="1"/>
    <col min="7428" max="7428" width="9.42578125" style="19" customWidth="1"/>
    <col min="7429" max="7429" width="8" style="19" customWidth="1"/>
    <col min="7430" max="7430" width="10.5703125" style="19" customWidth="1"/>
    <col min="7431" max="7431" width="5.42578125" style="19" customWidth="1"/>
    <col min="7432" max="7432" width="12" style="19" customWidth="1"/>
    <col min="7433" max="7433" width="7.42578125" style="19" customWidth="1"/>
    <col min="7434" max="7434" width="10" style="19" customWidth="1"/>
    <col min="7435" max="7435" width="11.5703125" style="19" customWidth="1"/>
    <col min="7436" max="7436" width="12.28515625" style="19" customWidth="1"/>
    <col min="7437" max="7437" width="8.7109375" style="19" customWidth="1"/>
    <col min="7438" max="7438" width="12.5703125" style="19" customWidth="1"/>
    <col min="7439" max="7439" width="13.42578125" style="19" customWidth="1"/>
    <col min="7440" max="7440" width="13.7109375" style="19" customWidth="1"/>
    <col min="7441" max="7680" width="9.140625" style="19"/>
    <col min="7681" max="7681" width="5.28515625" style="19" customWidth="1"/>
    <col min="7682" max="7682" width="31.7109375" style="19" customWidth="1"/>
    <col min="7683" max="7683" width="19.7109375" style="19" customWidth="1"/>
    <col min="7684" max="7684" width="9.42578125" style="19" customWidth="1"/>
    <col min="7685" max="7685" width="8" style="19" customWidth="1"/>
    <col min="7686" max="7686" width="10.5703125" style="19" customWidth="1"/>
    <col min="7687" max="7687" width="5.42578125" style="19" customWidth="1"/>
    <col min="7688" max="7688" width="12" style="19" customWidth="1"/>
    <col min="7689" max="7689" width="7.42578125" style="19" customWidth="1"/>
    <col min="7690" max="7690" width="10" style="19" customWidth="1"/>
    <col min="7691" max="7691" width="11.5703125" style="19" customWidth="1"/>
    <col min="7692" max="7692" width="12.28515625" style="19" customWidth="1"/>
    <col min="7693" max="7693" width="8.7109375" style="19" customWidth="1"/>
    <col min="7694" max="7694" width="12.5703125" style="19" customWidth="1"/>
    <col min="7695" max="7695" width="13.42578125" style="19" customWidth="1"/>
    <col min="7696" max="7696" width="13.7109375" style="19" customWidth="1"/>
    <col min="7697" max="7936" width="9.140625" style="19"/>
    <col min="7937" max="7937" width="5.28515625" style="19" customWidth="1"/>
    <col min="7938" max="7938" width="31.7109375" style="19" customWidth="1"/>
    <col min="7939" max="7939" width="19.7109375" style="19" customWidth="1"/>
    <col min="7940" max="7940" width="9.42578125" style="19" customWidth="1"/>
    <col min="7941" max="7941" width="8" style="19" customWidth="1"/>
    <col min="7942" max="7942" width="10.5703125" style="19" customWidth="1"/>
    <col min="7943" max="7943" width="5.42578125" style="19" customWidth="1"/>
    <col min="7944" max="7944" width="12" style="19" customWidth="1"/>
    <col min="7945" max="7945" width="7.42578125" style="19" customWidth="1"/>
    <col min="7946" max="7946" width="10" style="19" customWidth="1"/>
    <col min="7947" max="7947" width="11.5703125" style="19" customWidth="1"/>
    <col min="7948" max="7948" width="12.28515625" style="19" customWidth="1"/>
    <col min="7949" max="7949" width="8.7109375" style="19" customWidth="1"/>
    <col min="7950" max="7950" width="12.5703125" style="19" customWidth="1"/>
    <col min="7951" max="7951" width="13.42578125" style="19" customWidth="1"/>
    <col min="7952" max="7952" width="13.7109375" style="19" customWidth="1"/>
    <col min="7953" max="8192" width="9.140625" style="19"/>
    <col min="8193" max="8193" width="5.28515625" style="19" customWidth="1"/>
    <col min="8194" max="8194" width="31.7109375" style="19" customWidth="1"/>
    <col min="8195" max="8195" width="19.7109375" style="19" customWidth="1"/>
    <col min="8196" max="8196" width="9.42578125" style="19" customWidth="1"/>
    <col min="8197" max="8197" width="8" style="19" customWidth="1"/>
    <col min="8198" max="8198" width="10.5703125" style="19" customWidth="1"/>
    <col min="8199" max="8199" width="5.42578125" style="19" customWidth="1"/>
    <col min="8200" max="8200" width="12" style="19" customWidth="1"/>
    <col min="8201" max="8201" width="7.42578125" style="19" customWidth="1"/>
    <col min="8202" max="8202" width="10" style="19" customWidth="1"/>
    <col min="8203" max="8203" width="11.5703125" style="19" customWidth="1"/>
    <col min="8204" max="8204" width="12.28515625" style="19" customWidth="1"/>
    <col min="8205" max="8205" width="8.7109375" style="19" customWidth="1"/>
    <col min="8206" max="8206" width="12.5703125" style="19" customWidth="1"/>
    <col min="8207" max="8207" width="13.42578125" style="19" customWidth="1"/>
    <col min="8208" max="8208" width="13.7109375" style="19" customWidth="1"/>
    <col min="8209" max="8448" width="9.140625" style="19"/>
    <col min="8449" max="8449" width="5.28515625" style="19" customWidth="1"/>
    <col min="8450" max="8450" width="31.7109375" style="19" customWidth="1"/>
    <col min="8451" max="8451" width="19.7109375" style="19" customWidth="1"/>
    <col min="8452" max="8452" width="9.42578125" style="19" customWidth="1"/>
    <col min="8453" max="8453" width="8" style="19" customWidth="1"/>
    <col min="8454" max="8454" width="10.5703125" style="19" customWidth="1"/>
    <col min="8455" max="8455" width="5.42578125" style="19" customWidth="1"/>
    <col min="8456" max="8456" width="12" style="19" customWidth="1"/>
    <col min="8457" max="8457" width="7.42578125" style="19" customWidth="1"/>
    <col min="8458" max="8458" width="10" style="19" customWidth="1"/>
    <col min="8459" max="8459" width="11.5703125" style="19" customWidth="1"/>
    <col min="8460" max="8460" width="12.28515625" style="19" customWidth="1"/>
    <col min="8461" max="8461" width="8.7109375" style="19" customWidth="1"/>
    <col min="8462" max="8462" width="12.5703125" style="19" customWidth="1"/>
    <col min="8463" max="8463" width="13.42578125" style="19" customWidth="1"/>
    <col min="8464" max="8464" width="13.7109375" style="19" customWidth="1"/>
    <col min="8465" max="8704" width="9.140625" style="19"/>
    <col min="8705" max="8705" width="5.28515625" style="19" customWidth="1"/>
    <col min="8706" max="8706" width="31.7109375" style="19" customWidth="1"/>
    <col min="8707" max="8707" width="19.7109375" style="19" customWidth="1"/>
    <col min="8708" max="8708" width="9.42578125" style="19" customWidth="1"/>
    <col min="8709" max="8709" width="8" style="19" customWidth="1"/>
    <col min="8710" max="8710" width="10.5703125" style="19" customWidth="1"/>
    <col min="8711" max="8711" width="5.42578125" style="19" customWidth="1"/>
    <col min="8712" max="8712" width="12" style="19" customWidth="1"/>
    <col min="8713" max="8713" width="7.42578125" style="19" customWidth="1"/>
    <col min="8714" max="8714" width="10" style="19" customWidth="1"/>
    <col min="8715" max="8715" width="11.5703125" style="19" customWidth="1"/>
    <col min="8716" max="8716" width="12.28515625" style="19" customWidth="1"/>
    <col min="8717" max="8717" width="8.7109375" style="19" customWidth="1"/>
    <col min="8718" max="8718" width="12.5703125" style="19" customWidth="1"/>
    <col min="8719" max="8719" width="13.42578125" style="19" customWidth="1"/>
    <col min="8720" max="8720" width="13.7109375" style="19" customWidth="1"/>
    <col min="8721" max="8960" width="9.140625" style="19"/>
    <col min="8961" max="8961" width="5.28515625" style="19" customWidth="1"/>
    <col min="8962" max="8962" width="31.7109375" style="19" customWidth="1"/>
    <col min="8963" max="8963" width="19.7109375" style="19" customWidth="1"/>
    <col min="8964" max="8964" width="9.42578125" style="19" customWidth="1"/>
    <col min="8965" max="8965" width="8" style="19" customWidth="1"/>
    <col min="8966" max="8966" width="10.5703125" style="19" customWidth="1"/>
    <col min="8967" max="8967" width="5.42578125" style="19" customWidth="1"/>
    <col min="8968" max="8968" width="12" style="19" customWidth="1"/>
    <col min="8969" max="8969" width="7.42578125" style="19" customWidth="1"/>
    <col min="8970" max="8970" width="10" style="19" customWidth="1"/>
    <col min="8971" max="8971" width="11.5703125" style="19" customWidth="1"/>
    <col min="8972" max="8972" width="12.28515625" style="19" customWidth="1"/>
    <col min="8973" max="8973" width="8.7109375" style="19" customWidth="1"/>
    <col min="8974" max="8974" width="12.5703125" style="19" customWidth="1"/>
    <col min="8975" max="8975" width="13.42578125" style="19" customWidth="1"/>
    <col min="8976" max="8976" width="13.7109375" style="19" customWidth="1"/>
    <col min="8977" max="9216" width="9.140625" style="19"/>
    <col min="9217" max="9217" width="5.28515625" style="19" customWidth="1"/>
    <col min="9218" max="9218" width="31.7109375" style="19" customWidth="1"/>
    <col min="9219" max="9219" width="19.7109375" style="19" customWidth="1"/>
    <col min="9220" max="9220" width="9.42578125" style="19" customWidth="1"/>
    <col min="9221" max="9221" width="8" style="19" customWidth="1"/>
    <col min="9222" max="9222" width="10.5703125" style="19" customWidth="1"/>
    <col min="9223" max="9223" width="5.42578125" style="19" customWidth="1"/>
    <col min="9224" max="9224" width="12" style="19" customWidth="1"/>
    <col min="9225" max="9225" width="7.42578125" style="19" customWidth="1"/>
    <col min="9226" max="9226" width="10" style="19" customWidth="1"/>
    <col min="9227" max="9227" width="11.5703125" style="19" customWidth="1"/>
    <col min="9228" max="9228" width="12.28515625" style="19" customWidth="1"/>
    <col min="9229" max="9229" width="8.7109375" style="19" customWidth="1"/>
    <col min="9230" max="9230" width="12.5703125" style="19" customWidth="1"/>
    <col min="9231" max="9231" width="13.42578125" style="19" customWidth="1"/>
    <col min="9232" max="9232" width="13.7109375" style="19" customWidth="1"/>
    <col min="9233" max="9472" width="9.140625" style="19"/>
    <col min="9473" max="9473" width="5.28515625" style="19" customWidth="1"/>
    <col min="9474" max="9474" width="31.7109375" style="19" customWidth="1"/>
    <col min="9475" max="9475" width="19.7109375" style="19" customWidth="1"/>
    <col min="9476" max="9476" width="9.42578125" style="19" customWidth="1"/>
    <col min="9477" max="9477" width="8" style="19" customWidth="1"/>
    <col min="9478" max="9478" width="10.5703125" style="19" customWidth="1"/>
    <col min="9479" max="9479" width="5.42578125" style="19" customWidth="1"/>
    <col min="9480" max="9480" width="12" style="19" customWidth="1"/>
    <col min="9481" max="9481" width="7.42578125" style="19" customWidth="1"/>
    <col min="9482" max="9482" width="10" style="19" customWidth="1"/>
    <col min="9483" max="9483" width="11.5703125" style="19" customWidth="1"/>
    <col min="9484" max="9484" width="12.28515625" style="19" customWidth="1"/>
    <col min="9485" max="9485" width="8.7109375" style="19" customWidth="1"/>
    <col min="9486" max="9486" width="12.5703125" style="19" customWidth="1"/>
    <col min="9487" max="9487" width="13.42578125" style="19" customWidth="1"/>
    <col min="9488" max="9488" width="13.7109375" style="19" customWidth="1"/>
    <col min="9489" max="9728" width="9.140625" style="19"/>
    <col min="9729" max="9729" width="5.28515625" style="19" customWidth="1"/>
    <col min="9730" max="9730" width="31.7109375" style="19" customWidth="1"/>
    <col min="9731" max="9731" width="19.7109375" style="19" customWidth="1"/>
    <col min="9732" max="9732" width="9.42578125" style="19" customWidth="1"/>
    <col min="9733" max="9733" width="8" style="19" customWidth="1"/>
    <col min="9734" max="9734" width="10.5703125" style="19" customWidth="1"/>
    <col min="9735" max="9735" width="5.42578125" style="19" customWidth="1"/>
    <col min="9736" max="9736" width="12" style="19" customWidth="1"/>
    <col min="9737" max="9737" width="7.42578125" style="19" customWidth="1"/>
    <col min="9738" max="9738" width="10" style="19" customWidth="1"/>
    <col min="9739" max="9739" width="11.5703125" style="19" customWidth="1"/>
    <col min="9740" max="9740" width="12.28515625" style="19" customWidth="1"/>
    <col min="9741" max="9741" width="8.7109375" style="19" customWidth="1"/>
    <col min="9742" max="9742" width="12.5703125" style="19" customWidth="1"/>
    <col min="9743" max="9743" width="13.42578125" style="19" customWidth="1"/>
    <col min="9744" max="9744" width="13.7109375" style="19" customWidth="1"/>
    <col min="9745" max="9984" width="9.140625" style="19"/>
    <col min="9985" max="9985" width="5.28515625" style="19" customWidth="1"/>
    <col min="9986" max="9986" width="31.7109375" style="19" customWidth="1"/>
    <col min="9987" max="9987" width="19.7109375" style="19" customWidth="1"/>
    <col min="9988" max="9988" width="9.42578125" style="19" customWidth="1"/>
    <col min="9989" max="9989" width="8" style="19" customWidth="1"/>
    <col min="9990" max="9990" width="10.5703125" style="19" customWidth="1"/>
    <col min="9991" max="9991" width="5.42578125" style="19" customWidth="1"/>
    <col min="9992" max="9992" width="12" style="19" customWidth="1"/>
    <col min="9993" max="9993" width="7.42578125" style="19" customWidth="1"/>
    <col min="9994" max="9994" width="10" style="19" customWidth="1"/>
    <col min="9995" max="9995" width="11.5703125" style="19" customWidth="1"/>
    <col min="9996" max="9996" width="12.28515625" style="19" customWidth="1"/>
    <col min="9997" max="9997" width="8.7109375" style="19" customWidth="1"/>
    <col min="9998" max="9998" width="12.5703125" style="19" customWidth="1"/>
    <col min="9999" max="9999" width="13.42578125" style="19" customWidth="1"/>
    <col min="10000" max="10000" width="13.7109375" style="19" customWidth="1"/>
    <col min="10001" max="10240" width="9.140625" style="19"/>
    <col min="10241" max="10241" width="5.28515625" style="19" customWidth="1"/>
    <col min="10242" max="10242" width="31.7109375" style="19" customWidth="1"/>
    <col min="10243" max="10243" width="19.7109375" style="19" customWidth="1"/>
    <col min="10244" max="10244" width="9.42578125" style="19" customWidth="1"/>
    <col min="10245" max="10245" width="8" style="19" customWidth="1"/>
    <col min="10246" max="10246" width="10.5703125" style="19" customWidth="1"/>
    <col min="10247" max="10247" width="5.42578125" style="19" customWidth="1"/>
    <col min="10248" max="10248" width="12" style="19" customWidth="1"/>
    <col min="10249" max="10249" width="7.42578125" style="19" customWidth="1"/>
    <col min="10250" max="10250" width="10" style="19" customWidth="1"/>
    <col min="10251" max="10251" width="11.5703125" style="19" customWidth="1"/>
    <col min="10252" max="10252" width="12.28515625" style="19" customWidth="1"/>
    <col min="10253" max="10253" width="8.7109375" style="19" customWidth="1"/>
    <col min="10254" max="10254" width="12.5703125" style="19" customWidth="1"/>
    <col min="10255" max="10255" width="13.42578125" style="19" customWidth="1"/>
    <col min="10256" max="10256" width="13.7109375" style="19" customWidth="1"/>
    <col min="10257" max="10496" width="9.140625" style="19"/>
    <col min="10497" max="10497" width="5.28515625" style="19" customWidth="1"/>
    <col min="10498" max="10498" width="31.7109375" style="19" customWidth="1"/>
    <col min="10499" max="10499" width="19.7109375" style="19" customWidth="1"/>
    <col min="10500" max="10500" width="9.42578125" style="19" customWidth="1"/>
    <col min="10501" max="10501" width="8" style="19" customWidth="1"/>
    <col min="10502" max="10502" width="10.5703125" style="19" customWidth="1"/>
    <col min="10503" max="10503" width="5.42578125" style="19" customWidth="1"/>
    <col min="10504" max="10504" width="12" style="19" customWidth="1"/>
    <col min="10505" max="10505" width="7.42578125" style="19" customWidth="1"/>
    <col min="10506" max="10506" width="10" style="19" customWidth="1"/>
    <col min="10507" max="10507" width="11.5703125" style="19" customWidth="1"/>
    <col min="10508" max="10508" width="12.28515625" style="19" customWidth="1"/>
    <col min="10509" max="10509" width="8.7109375" style="19" customWidth="1"/>
    <col min="10510" max="10510" width="12.5703125" style="19" customWidth="1"/>
    <col min="10511" max="10511" width="13.42578125" style="19" customWidth="1"/>
    <col min="10512" max="10512" width="13.7109375" style="19" customWidth="1"/>
    <col min="10513" max="10752" width="9.140625" style="19"/>
    <col min="10753" max="10753" width="5.28515625" style="19" customWidth="1"/>
    <col min="10754" max="10754" width="31.7109375" style="19" customWidth="1"/>
    <col min="10755" max="10755" width="19.7109375" style="19" customWidth="1"/>
    <col min="10756" max="10756" width="9.42578125" style="19" customWidth="1"/>
    <col min="10757" max="10757" width="8" style="19" customWidth="1"/>
    <col min="10758" max="10758" width="10.5703125" style="19" customWidth="1"/>
    <col min="10759" max="10759" width="5.42578125" style="19" customWidth="1"/>
    <col min="10760" max="10760" width="12" style="19" customWidth="1"/>
    <col min="10761" max="10761" width="7.42578125" style="19" customWidth="1"/>
    <col min="10762" max="10762" width="10" style="19" customWidth="1"/>
    <col min="10763" max="10763" width="11.5703125" style="19" customWidth="1"/>
    <col min="10764" max="10764" width="12.28515625" style="19" customWidth="1"/>
    <col min="10765" max="10765" width="8.7109375" style="19" customWidth="1"/>
    <col min="10766" max="10766" width="12.5703125" style="19" customWidth="1"/>
    <col min="10767" max="10767" width="13.42578125" style="19" customWidth="1"/>
    <col min="10768" max="10768" width="13.7109375" style="19" customWidth="1"/>
    <col min="10769" max="11008" width="9.140625" style="19"/>
    <col min="11009" max="11009" width="5.28515625" style="19" customWidth="1"/>
    <col min="11010" max="11010" width="31.7109375" style="19" customWidth="1"/>
    <col min="11011" max="11011" width="19.7109375" style="19" customWidth="1"/>
    <col min="11012" max="11012" width="9.42578125" style="19" customWidth="1"/>
    <col min="11013" max="11013" width="8" style="19" customWidth="1"/>
    <col min="11014" max="11014" width="10.5703125" style="19" customWidth="1"/>
    <col min="11015" max="11015" width="5.42578125" style="19" customWidth="1"/>
    <col min="11016" max="11016" width="12" style="19" customWidth="1"/>
    <col min="11017" max="11017" width="7.42578125" style="19" customWidth="1"/>
    <col min="11018" max="11018" width="10" style="19" customWidth="1"/>
    <col min="11019" max="11019" width="11.5703125" style="19" customWidth="1"/>
    <col min="11020" max="11020" width="12.28515625" style="19" customWidth="1"/>
    <col min="11021" max="11021" width="8.7109375" style="19" customWidth="1"/>
    <col min="11022" max="11022" width="12.5703125" style="19" customWidth="1"/>
    <col min="11023" max="11023" width="13.42578125" style="19" customWidth="1"/>
    <col min="11024" max="11024" width="13.7109375" style="19" customWidth="1"/>
    <col min="11025" max="11264" width="9.140625" style="19"/>
    <col min="11265" max="11265" width="5.28515625" style="19" customWidth="1"/>
    <col min="11266" max="11266" width="31.7109375" style="19" customWidth="1"/>
    <col min="11267" max="11267" width="19.7109375" style="19" customWidth="1"/>
    <col min="11268" max="11268" width="9.42578125" style="19" customWidth="1"/>
    <col min="11269" max="11269" width="8" style="19" customWidth="1"/>
    <col min="11270" max="11270" width="10.5703125" style="19" customWidth="1"/>
    <col min="11271" max="11271" width="5.42578125" style="19" customWidth="1"/>
    <col min="11272" max="11272" width="12" style="19" customWidth="1"/>
    <col min="11273" max="11273" width="7.42578125" style="19" customWidth="1"/>
    <col min="11274" max="11274" width="10" style="19" customWidth="1"/>
    <col min="11275" max="11275" width="11.5703125" style="19" customWidth="1"/>
    <col min="11276" max="11276" width="12.28515625" style="19" customWidth="1"/>
    <col min="11277" max="11277" width="8.7109375" style="19" customWidth="1"/>
    <col min="11278" max="11278" width="12.5703125" style="19" customWidth="1"/>
    <col min="11279" max="11279" width="13.42578125" style="19" customWidth="1"/>
    <col min="11280" max="11280" width="13.7109375" style="19" customWidth="1"/>
    <col min="11281" max="11520" width="9.140625" style="19"/>
    <col min="11521" max="11521" width="5.28515625" style="19" customWidth="1"/>
    <col min="11522" max="11522" width="31.7109375" style="19" customWidth="1"/>
    <col min="11523" max="11523" width="19.7109375" style="19" customWidth="1"/>
    <col min="11524" max="11524" width="9.42578125" style="19" customWidth="1"/>
    <col min="11525" max="11525" width="8" style="19" customWidth="1"/>
    <col min="11526" max="11526" width="10.5703125" style="19" customWidth="1"/>
    <col min="11527" max="11527" width="5.42578125" style="19" customWidth="1"/>
    <col min="11528" max="11528" width="12" style="19" customWidth="1"/>
    <col min="11529" max="11529" width="7.42578125" style="19" customWidth="1"/>
    <col min="11530" max="11530" width="10" style="19" customWidth="1"/>
    <col min="11531" max="11531" width="11.5703125" style="19" customWidth="1"/>
    <col min="11532" max="11532" width="12.28515625" style="19" customWidth="1"/>
    <col min="11533" max="11533" width="8.7109375" style="19" customWidth="1"/>
    <col min="11534" max="11534" width="12.5703125" style="19" customWidth="1"/>
    <col min="11535" max="11535" width="13.42578125" style="19" customWidth="1"/>
    <col min="11536" max="11536" width="13.7109375" style="19" customWidth="1"/>
    <col min="11537" max="11776" width="9.140625" style="19"/>
    <col min="11777" max="11777" width="5.28515625" style="19" customWidth="1"/>
    <col min="11778" max="11778" width="31.7109375" style="19" customWidth="1"/>
    <col min="11779" max="11779" width="19.7109375" style="19" customWidth="1"/>
    <col min="11780" max="11780" width="9.42578125" style="19" customWidth="1"/>
    <col min="11781" max="11781" width="8" style="19" customWidth="1"/>
    <col min="11782" max="11782" width="10.5703125" style="19" customWidth="1"/>
    <col min="11783" max="11783" width="5.42578125" style="19" customWidth="1"/>
    <col min="11784" max="11784" width="12" style="19" customWidth="1"/>
    <col min="11785" max="11785" width="7.42578125" style="19" customWidth="1"/>
    <col min="11786" max="11786" width="10" style="19" customWidth="1"/>
    <col min="11787" max="11787" width="11.5703125" style="19" customWidth="1"/>
    <col min="11788" max="11788" width="12.28515625" style="19" customWidth="1"/>
    <col min="11789" max="11789" width="8.7109375" style="19" customWidth="1"/>
    <col min="11790" max="11790" width="12.5703125" style="19" customWidth="1"/>
    <col min="11791" max="11791" width="13.42578125" style="19" customWidth="1"/>
    <col min="11792" max="11792" width="13.7109375" style="19" customWidth="1"/>
    <col min="11793" max="12032" width="9.140625" style="19"/>
    <col min="12033" max="12033" width="5.28515625" style="19" customWidth="1"/>
    <col min="12034" max="12034" width="31.7109375" style="19" customWidth="1"/>
    <col min="12035" max="12035" width="19.7109375" style="19" customWidth="1"/>
    <col min="12036" max="12036" width="9.42578125" style="19" customWidth="1"/>
    <col min="12037" max="12037" width="8" style="19" customWidth="1"/>
    <col min="12038" max="12038" width="10.5703125" style="19" customWidth="1"/>
    <col min="12039" max="12039" width="5.42578125" style="19" customWidth="1"/>
    <col min="12040" max="12040" width="12" style="19" customWidth="1"/>
    <col min="12041" max="12041" width="7.42578125" style="19" customWidth="1"/>
    <col min="12042" max="12042" width="10" style="19" customWidth="1"/>
    <col min="12043" max="12043" width="11.5703125" style="19" customWidth="1"/>
    <col min="12044" max="12044" width="12.28515625" style="19" customWidth="1"/>
    <col min="12045" max="12045" width="8.7109375" style="19" customWidth="1"/>
    <col min="12046" max="12046" width="12.5703125" style="19" customWidth="1"/>
    <col min="12047" max="12047" width="13.42578125" style="19" customWidth="1"/>
    <col min="12048" max="12048" width="13.7109375" style="19" customWidth="1"/>
    <col min="12049" max="12288" width="9.140625" style="19"/>
    <col min="12289" max="12289" width="5.28515625" style="19" customWidth="1"/>
    <col min="12290" max="12290" width="31.7109375" style="19" customWidth="1"/>
    <col min="12291" max="12291" width="19.7109375" style="19" customWidth="1"/>
    <col min="12292" max="12292" width="9.42578125" style="19" customWidth="1"/>
    <col min="12293" max="12293" width="8" style="19" customWidth="1"/>
    <col min="12294" max="12294" width="10.5703125" style="19" customWidth="1"/>
    <col min="12295" max="12295" width="5.42578125" style="19" customWidth="1"/>
    <col min="12296" max="12296" width="12" style="19" customWidth="1"/>
    <col min="12297" max="12297" width="7.42578125" style="19" customWidth="1"/>
    <col min="12298" max="12298" width="10" style="19" customWidth="1"/>
    <col min="12299" max="12299" width="11.5703125" style="19" customWidth="1"/>
    <col min="12300" max="12300" width="12.28515625" style="19" customWidth="1"/>
    <col min="12301" max="12301" width="8.7109375" style="19" customWidth="1"/>
    <col min="12302" max="12302" width="12.5703125" style="19" customWidth="1"/>
    <col min="12303" max="12303" width="13.42578125" style="19" customWidth="1"/>
    <col min="12304" max="12304" width="13.7109375" style="19" customWidth="1"/>
    <col min="12305" max="12544" width="9.140625" style="19"/>
    <col min="12545" max="12545" width="5.28515625" style="19" customWidth="1"/>
    <col min="12546" max="12546" width="31.7109375" style="19" customWidth="1"/>
    <col min="12547" max="12547" width="19.7109375" style="19" customWidth="1"/>
    <col min="12548" max="12548" width="9.42578125" style="19" customWidth="1"/>
    <col min="12549" max="12549" width="8" style="19" customWidth="1"/>
    <col min="12550" max="12550" width="10.5703125" style="19" customWidth="1"/>
    <col min="12551" max="12551" width="5.42578125" style="19" customWidth="1"/>
    <col min="12552" max="12552" width="12" style="19" customWidth="1"/>
    <col min="12553" max="12553" width="7.42578125" style="19" customWidth="1"/>
    <col min="12554" max="12554" width="10" style="19" customWidth="1"/>
    <col min="12555" max="12555" width="11.5703125" style="19" customWidth="1"/>
    <col min="12556" max="12556" width="12.28515625" style="19" customWidth="1"/>
    <col min="12557" max="12557" width="8.7109375" style="19" customWidth="1"/>
    <col min="12558" max="12558" width="12.5703125" style="19" customWidth="1"/>
    <col min="12559" max="12559" width="13.42578125" style="19" customWidth="1"/>
    <col min="12560" max="12560" width="13.7109375" style="19" customWidth="1"/>
    <col min="12561" max="12800" width="9.140625" style="19"/>
    <col min="12801" max="12801" width="5.28515625" style="19" customWidth="1"/>
    <col min="12802" max="12802" width="31.7109375" style="19" customWidth="1"/>
    <col min="12803" max="12803" width="19.7109375" style="19" customWidth="1"/>
    <col min="12804" max="12804" width="9.42578125" style="19" customWidth="1"/>
    <col min="12805" max="12805" width="8" style="19" customWidth="1"/>
    <col min="12806" max="12806" width="10.5703125" style="19" customWidth="1"/>
    <col min="12807" max="12807" width="5.42578125" style="19" customWidth="1"/>
    <col min="12808" max="12808" width="12" style="19" customWidth="1"/>
    <col min="12809" max="12809" width="7.42578125" style="19" customWidth="1"/>
    <col min="12810" max="12810" width="10" style="19" customWidth="1"/>
    <col min="12811" max="12811" width="11.5703125" style="19" customWidth="1"/>
    <col min="12812" max="12812" width="12.28515625" style="19" customWidth="1"/>
    <col min="12813" max="12813" width="8.7109375" style="19" customWidth="1"/>
    <col min="12814" max="12814" width="12.5703125" style="19" customWidth="1"/>
    <col min="12815" max="12815" width="13.42578125" style="19" customWidth="1"/>
    <col min="12816" max="12816" width="13.7109375" style="19" customWidth="1"/>
    <col min="12817" max="13056" width="9.140625" style="19"/>
    <col min="13057" max="13057" width="5.28515625" style="19" customWidth="1"/>
    <col min="13058" max="13058" width="31.7109375" style="19" customWidth="1"/>
    <col min="13059" max="13059" width="19.7109375" style="19" customWidth="1"/>
    <col min="13060" max="13060" width="9.42578125" style="19" customWidth="1"/>
    <col min="13061" max="13061" width="8" style="19" customWidth="1"/>
    <col min="13062" max="13062" width="10.5703125" style="19" customWidth="1"/>
    <col min="13063" max="13063" width="5.42578125" style="19" customWidth="1"/>
    <col min="13064" max="13064" width="12" style="19" customWidth="1"/>
    <col min="13065" max="13065" width="7.42578125" style="19" customWidth="1"/>
    <col min="13066" max="13066" width="10" style="19" customWidth="1"/>
    <col min="13067" max="13067" width="11.5703125" style="19" customWidth="1"/>
    <col min="13068" max="13068" width="12.28515625" style="19" customWidth="1"/>
    <col min="13069" max="13069" width="8.7109375" style="19" customWidth="1"/>
    <col min="13070" max="13070" width="12.5703125" style="19" customWidth="1"/>
    <col min="13071" max="13071" width="13.42578125" style="19" customWidth="1"/>
    <col min="13072" max="13072" width="13.7109375" style="19" customWidth="1"/>
    <col min="13073" max="13312" width="9.140625" style="19"/>
    <col min="13313" max="13313" width="5.28515625" style="19" customWidth="1"/>
    <col min="13314" max="13314" width="31.7109375" style="19" customWidth="1"/>
    <col min="13315" max="13315" width="19.7109375" style="19" customWidth="1"/>
    <col min="13316" max="13316" width="9.42578125" style="19" customWidth="1"/>
    <col min="13317" max="13317" width="8" style="19" customWidth="1"/>
    <col min="13318" max="13318" width="10.5703125" style="19" customWidth="1"/>
    <col min="13319" max="13319" width="5.42578125" style="19" customWidth="1"/>
    <col min="13320" max="13320" width="12" style="19" customWidth="1"/>
    <col min="13321" max="13321" width="7.42578125" style="19" customWidth="1"/>
    <col min="13322" max="13322" width="10" style="19" customWidth="1"/>
    <col min="13323" max="13323" width="11.5703125" style="19" customWidth="1"/>
    <col min="13324" max="13324" width="12.28515625" style="19" customWidth="1"/>
    <col min="13325" max="13325" width="8.7109375" style="19" customWidth="1"/>
    <col min="13326" max="13326" width="12.5703125" style="19" customWidth="1"/>
    <col min="13327" max="13327" width="13.42578125" style="19" customWidth="1"/>
    <col min="13328" max="13328" width="13.7109375" style="19" customWidth="1"/>
    <col min="13329" max="13568" width="9.140625" style="19"/>
    <col min="13569" max="13569" width="5.28515625" style="19" customWidth="1"/>
    <col min="13570" max="13570" width="31.7109375" style="19" customWidth="1"/>
    <col min="13571" max="13571" width="19.7109375" style="19" customWidth="1"/>
    <col min="13572" max="13572" width="9.42578125" style="19" customWidth="1"/>
    <col min="13573" max="13573" width="8" style="19" customWidth="1"/>
    <col min="13574" max="13574" width="10.5703125" style="19" customWidth="1"/>
    <col min="13575" max="13575" width="5.42578125" style="19" customWidth="1"/>
    <col min="13576" max="13576" width="12" style="19" customWidth="1"/>
    <col min="13577" max="13577" width="7.42578125" style="19" customWidth="1"/>
    <col min="13578" max="13578" width="10" style="19" customWidth="1"/>
    <col min="13579" max="13579" width="11.5703125" style="19" customWidth="1"/>
    <col min="13580" max="13580" width="12.28515625" style="19" customWidth="1"/>
    <col min="13581" max="13581" width="8.7109375" style="19" customWidth="1"/>
    <col min="13582" max="13582" width="12.5703125" style="19" customWidth="1"/>
    <col min="13583" max="13583" width="13.42578125" style="19" customWidth="1"/>
    <col min="13584" max="13584" width="13.7109375" style="19" customWidth="1"/>
    <col min="13585" max="13824" width="9.140625" style="19"/>
    <col min="13825" max="13825" width="5.28515625" style="19" customWidth="1"/>
    <col min="13826" max="13826" width="31.7109375" style="19" customWidth="1"/>
    <col min="13827" max="13827" width="19.7109375" style="19" customWidth="1"/>
    <col min="13828" max="13828" width="9.42578125" style="19" customWidth="1"/>
    <col min="13829" max="13829" width="8" style="19" customWidth="1"/>
    <col min="13830" max="13830" width="10.5703125" style="19" customWidth="1"/>
    <col min="13831" max="13831" width="5.42578125" style="19" customWidth="1"/>
    <col min="13832" max="13832" width="12" style="19" customWidth="1"/>
    <col min="13833" max="13833" width="7.42578125" style="19" customWidth="1"/>
    <col min="13834" max="13834" width="10" style="19" customWidth="1"/>
    <col min="13835" max="13835" width="11.5703125" style="19" customWidth="1"/>
    <col min="13836" max="13836" width="12.28515625" style="19" customWidth="1"/>
    <col min="13837" max="13837" width="8.7109375" style="19" customWidth="1"/>
    <col min="13838" max="13838" width="12.5703125" style="19" customWidth="1"/>
    <col min="13839" max="13839" width="13.42578125" style="19" customWidth="1"/>
    <col min="13840" max="13840" width="13.7109375" style="19" customWidth="1"/>
    <col min="13841" max="14080" width="9.140625" style="19"/>
    <col min="14081" max="14081" width="5.28515625" style="19" customWidth="1"/>
    <col min="14082" max="14082" width="31.7109375" style="19" customWidth="1"/>
    <col min="14083" max="14083" width="19.7109375" style="19" customWidth="1"/>
    <col min="14084" max="14084" width="9.42578125" style="19" customWidth="1"/>
    <col min="14085" max="14085" width="8" style="19" customWidth="1"/>
    <col min="14086" max="14086" width="10.5703125" style="19" customWidth="1"/>
    <col min="14087" max="14087" width="5.42578125" style="19" customWidth="1"/>
    <col min="14088" max="14088" width="12" style="19" customWidth="1"/>
    <col min="14089" max="14089" width="7.42578125" style="19" customWidth="1"/>
    <col min="14090" max="14090" width="10" style="19" customWidth="1"/>
    <col min="14091" max="14091" width="11.5703125" style="19" customWidth="1"/>
    <col min="14092" max="14092" width="12.28515625" style="19" customWidth="1"/>
    <col min="14093" max="14093" width="8.7109375" style="19" customWidth="1"/>
    <col min="14094" max="14094" width="12.5703125" style="19" customWidth="1"/>
    <col min="14095" max="14095" width="13.42578125" style="19" customWidth="1"/>
    <col min="14096" max="14096" width="13.7109375" style="19" customWidth="1"/>
    <col min="14097" max="14336" width="9.140625" style="19"/>
    <col min="14337" max="14337" width="5.28515625" style="19" customWidth="1"/>
    <col min="14338" max="14338" width="31.7109375" style="19" customWidth="1"/>
    <col min="14339" max="14339" width="19.7109375" style="19" customWidth="1"/>
    <col min="14340" max="14340" width="9.42578125" style="19" customWidth="1"/>
    <col min="14341" max="14341" width="8" style="19" customWidth="1"/>
    <col min="14342" max="14342" width="10.5703125" style="19" customWidth="1"/>
    <col min="14343" max="14343" width="5.42578125" style="19" customWidth="1"/>
    <col min="14344" max="14344" width="12" style="19" customWidth="1"/>
    <col min="14345" max="14345" width="7.42578125" style="19" customWidth="1"/>
    <col min="14346" max="14346" width="10" style="19" customWidth="1"/>
    <col min="14347" max="14347" width="11.5703125" style="19" customWidth="1"/>
    <col min="14348" max="14348" width="12.28515625" style="19" customWidth="1"/>
    <col min="14349" max="14349" width="8.7109375" style="19" customWidth="1"/>
    <col min="14350" max="14350" width="12.5703125" style="19" customWidth="1"/>
    <col min="14351" max="14351" width="13.42578125" style="19" customWidth="1"/>
    <col min="14352" max="14352" width="13.7109375" style="19" customWidth="1"/>
    <col min="14353" max="14592" width="9.140625" style="19"/>
    <col min="14593" max="14593" width="5.28515625" style="19" customWidth="1"/>
    <col min="14594" max="14594" width="31.7109375" style="19" customWidth="1"/>
    <col min="14595" max="14595" width="19.7109375" style="19" customWidth="1"/>
    <col min="14596" max="14596" width="9.42578125" style="19" customWidth="1"/>
    <col min="14597" max="14597" width="8" style="19" customWidth="1"/>
    <col min="14598" max="14598" width="10.5703125" style="19" customWidth="1"/>
    <col min="14599" max="14599" width="5.42578125" style="19" customWidth="1"/>
    <col min="14600" max="14600" width="12" style="19" customWidth="1"/>
    <col min="14601" max="14601" width="7.42578125" style="19" customWidth="1"/>
    <col min="14602" max="14602" width="10" style="19" customWidth="1"/>
    <col min="14603" max="14603" width="11.5703125" style="19" customWidth="1"/>
    <col min="14604" max="14604" width="12.28515625" style="19" customWidth="1"/>
    <col min="14605" max="14605" width="8.7109375" style="19" customWidth="1"/>
    <col min="14606" max="14606" width="12.5703125" style="19" customWidth="1"/>
    <col min="14607" max="14607" width="13.42578125" style="19" customWidth="1"/>
    <col min="14608" max="14608" width="13.7109375" style="19" customWidth="1"/>
    <col min="14609" max="14848" width="9.140625" style="19"/>
    <col min="14849" max="14849" width="5.28515625" style="19" customWidth="1"/>
    <col min="14850" max="14850" width="31.7109375" style="19" customWidth="1"/>
    <col min="14851" max="14851" width="19.7109375" style="19" customWidth="1"/>
    <col min="14852" max="14852" width="9.42578125" style="19" customWidth="1"/>
    <col min="14853" max="14853" width="8" style="19" customWidth="1"/>
    <col min="14854" max="14854" width="10.5703125" style="19" customWidth="1"/>
    <col min="14855" max="14855" width="5.42578125" style="19" customWidth="1"/>
    <col min="14856" max="14856" width="12" style="19" customWidth="1"/>
    <col min="14857" max="14857" width="7.42578125" style="19" customWidth="1"/>
    <col min="14858" max="14858" width="10" style="19" customWidth="1"/>
    <col min="14859" max="14859" width="11.5703125" style="19" customWidth="1"/>
    <col min="14860" max="14860" width="12.28515625" style="19" customWidth="1"/>
    <col min="14861" max="14861" width="8.7109375" style="19" customWidth="1"/>
    <col min="14862" max="14862" width="12.5703125" style="19" customWidth="1"/>
    <col min="14863" max="14863" width="13.42578125" style="19" customWidth="1"/>
    <col min="14864" max="14864" width="13.7109375" style="19" customWidth="1"/>
    <col min="14865" max="15104" width="9.140625" style="19"/>
    <col min="15105" max="15105" width="5.28515625" style="19" customWidth="1"/>
    <col min="15106" max="15106" width="31.7109375" style="19" customWidth="1"/>
    <col min="15107" max="15107" width="19.7109375" style="19" customWidth="1"/>
    <col min="15108" max="15108" width="9.42578125" style="19" customWidth="1"/>
    <col min="15109" max="15109" width="8" style="19" customWidth="1"/>
    <col min="15110" max="15110" width="10.5703125" style="19" customWidth="1"/>
    <col min="15111" max="15111" width="5.42578125" style="19" customWidth="1"/>
    <col min="15112" max="15112" width="12" style="19" customWidth="1"/>
    <col min="15113" max="15113" width="7.42578125" style="19" customWidth="1"/>
    <col min="15114" max="15114" width="10" style="19" customWidth="1"/>
    <col min="15115" max="15115" width="11.5703125" style="19" customWidth="1"/>
    <col min="15116" max="15116" width="12.28515625" style="19" customWidth="1"/>
    <col min="15117" max="15117" width="8.7109375" style="19" customWidth="1"/>
    <col min="15118" max="15118" width="12.5703125" style="19" customWidth="1"/>
    <col min="15119" max="15119" width="13.42578125" style="19" customWidth="1"/>
    <col min="15120" max="15120" width="13.7109375" style="19" customWidth="1"/>
    <col min="15121" max="15360" width="9.140625" style="19"/>
    <col min="15361" max="15361" width="5.28515625" style="19" customWidth="1"/>
    <col min="15362" max="15362" width="31.7109375" style="19" customWidth="1"/>
    <col min="15363" max="15363" width="19.7109375" style="19" customWidth="1"/>
    <col min="15364" max="15364" width="9.42578125" style="19" customWidth="1"/>
    <col min="15365" max="15365" width="8" style="19" customWidth="1"/>
    <col min="15366" max="15366" width="10.5703125" style="19" customWidth="1"/>
    <col min="15367" max="15367" width="5.42578125" style="19" customWidth="1"/>
    <col min="15368" max="15368" width="12" style="19" customWidth="1"/>
    <col min="15369" max="15369" width="7.42578125" style="19" customWidth="1"/>
    <col min="15370" max="15370" width="10" style="19" customWidth="1"/>
    <col min="15371" max="15371" width="11.5703125" style="19" customWidth="1"/>
    <col min="15372" max="15372" width="12.28515625" style="19" customWidth="1"/>
    <col min="15373" max="15373" width="8.7109375" style="19" customWidth="1"/>
    <col min="15374" max="15374" width="12.5703125" style="19" customWidth="1"/>
    <col min="15375" max="15375" width="13.42578125" style="19" customWidth="1"/>
    <col min="15376" max="15376" width="13.7109375" style="19" customWidth="1"/>
    <col min="15377" max="15616" width="9.140625" style="19"/>
    <col min="15617" max="15617" width="5.28515625" style="19" customWidth="1"/>
    <col min="15618" max="15618" width="31.7109375" style="19" customWidth="1"/>
    <col min="15619" max="15619" width="19.7109375" style="19" customWidth="1"/>
    <col min="15620" max="15620" width="9.42578125" style="19" customWidth="1"/>
    <col min="15621" max="15621" width="8" style="19" customWidth="1"/>
    <col min="15622" max="15622" width="10.5703125" style="19" customWidth="1"/>
    <col min="15623" max="15623" width="5.42578125" style="19" customWidth="1"/>
    <col min="15624" max="15624" width="12" style="19" customWidth="1"/>
    <col min="15625" max="15625" width="7.42578125" style="19" customWidth="1"/>
    <col min="15626" max="15626" width="10" style="19" customWidth="1"/>
    <col min="15627" max="15627" width="11.5703125" style="19" customWidth="1"/>
    <col min="15628" max="15628" width="12.28515625" style="19" customWidth="1"/>
    <col min="15629" max="15629" width="8.7109375" style="19" customWidth="1"/>
    <col min="15630" max="15630" width="12.5703125" style="19" customWidth="1"/>
    <col min="15631" max="15631" width="13.42578125" style="19" customWidth="1"/>
    <col min="15632" max="15632" width="13.7109375" style="19" customWidth="1"/>
    <col min="15633" max="15872" width="9.140625" style="19"/>
    <col min="15873" max="15873" width="5.28515625" style="19" customWidth="1"/>
    <col min="15874" max="15874" width="31.7109375" style="19" customWidth="1"/>
    <col min="15875" max="15875" width="19.7109375" style="19" customWidth="1"/>
    <col min="15876" max="15876" width="9.42578125" style="19" customWidth="1"/>
    <col min="15877" max="15877" width="8" style="19" customWidth="1"/>
    <col min="15878" max="15878" width="10.5703125" style="19" customWidth="1"/>
    <col min="15879" max="15879" width="5.42578125" style="19" customWidth="1"/>
    <col min="15880" max="15880" width="12" style="19" customWidth="1"/>
    <col min="15881" max="15881" width="7.42578125" style="19" customWidth="1"/>
    <col min="15882" max="15882" width="10" style="19" customWidth="1"/>
    <col min="15883" max="15883" width="11.5703125" style="19" customWidth="1"/>
    <col min="15884" max="15884" width="12.28515625" style="19" customWidth="1"/>
    <col min="15885" max="15885" width="8.7109375" style="19" customWidth="1"/>
    <col min="15886" max="15886" width="12.5703125" style="19" customWidth="1"/>
    <col min="15887" max="15887" width="13.42578125" style="19" customWidth="1"/>
    <col min="15888" max="15888" width="13.7109375" style="19" customWidth="1"/>
    <col min="15889" max="16128" width="9.140625" style="19"/>
    <col min="16129" max="16129" width="5.28515625" style="19" customWidth="1"/>
    <col min="16130" max="16130" width="31.7109375" style="19" customWidth="1"/>
    <col min="16131" max="16131" width="19.7109375" style="19" customWidth="1"/>
    <col min="16132" max="16132" width="9.42578125" style="19" customWidth="1"/>
    <col min="16133" max="16133" width="8" style="19" customWidth="1"/>
    <col min="16134" max="16134" width="10.5703125" style="19" customWidth="1"/>
    <col min="16135" max="16135" width="5.42578125" style="19" customWidth="1"/>
    <col min="16136" max="16136" width="12" style="19" customWidth="1"/>
    <col min="16137" max="16137" width="7.42578125" style="19" customWidth="1"/>
    <col min="16138" max="16138" width="10" style="19" customWidth="1"/>
    <col min="16139" max="16139" width="11.5703125" style="19" customWidth="1"/>
    <col min="16140" max="16140" width="12.28515625" style="19" customWidth="1"/>
    <col min="16141" max="16141" width="8.7109375" style="19" customWidth="1"/>
    <col min="16142" max="16142" width="12.5703125" style="19" customWidth="1"/>
    <col min="16143" max="16143" width="13.42578125" style="19" customWidth="1"/>
    <col min="16144" max="16144" width="13.7109375" style="19" customWidth="1"/>
    <col min="16145" max="16384" width="9.140625" style="19"/>
  </cols>
  <sheetData>
    <row r="1" spans="1:16" s="2" customFormat="1" ht="9" customHeight="1" x14ac:dyDescent="0.2">
      <c r="A1" s="1"/>
    </row>
    <row r="2" spans="1:16" s="4" customFormat="1" ht="15" customHeight="1" x14ac:dyDescent="0.2">
      <c r="A2" s="1"/>
      <c r="B2" s="3" t="s">
        <v>0</v>
      </c>
      <c r="C2" s="3"/>
      <c r="D2" s="3"/>
      <c r="E2" s="3"/>
      <c r="F2" s="58"/>
      <c r="G2" s="58"/>
      <c r="H2" s="58"/>
    </row>
    <row r="3" spans="1:16" s="4" customFormat="1" ht="12.75" x14ac:dyDescent="0.2">
      <c r="A3" s="1"/>
      <c r="B3" s="3" t="s">
        <v>39</v>
      </c>
      <c r="C3" s="3"/>
      <c r="D3" s="3"/>
      <c r="E3" s="5"/>
      <c r="F3" s="3"/>
    </row>
    <row r="4" spans="1:16" s="4" customFormat="1" ht="15" customHeight="1" x14ac:dyDescent="0.2">
      <c r="A4" s="1"/>
      <c r="B4" s="3" t="s">
        <v>75</v>
      </c>
      <c r="G4" s="3"/>
      <c r="H4" s="3"/>
    </row>
    <row r="5" spans="1:16" s="4" customFormat="1" ht="12.75" x14ac:dyDescent="0.2">
      <c r="A5" s="1"/>
      <c r="B5" s="3" t="s">
        <v>38</v>
      </c>
      <c r="C5" s="3" t="s">
        <v>71</v>
      </c>
      <c r="D5" s="3"/>
      <c r="E5" s="3"/>
      <c r="F5" s="3"/>
      <c r="G5" s="3"/>
    </row>
    <row r="6" spans="1:16" s="4" customFormat="1" ht="12.75" x14ac:dyDescent="0.2">
      <c r="A6" s="1"/>
      <c r="B6" s="3" t="s">
        <v>72</v>
      </c>
      <c r="C6" s="3"/>
      <c r="D6" s="3"/>
      <c r="E6" s="3"/>
      <c r="F6" s="3"/>
      <c r="G6" s="3"/>
    </row>
    <row r="7" spans="1:16" s="4" customFormat="1" ht="12.75" customHeight="1" x14ac:dyDescent="0.2">
      <c r="A7" s="1"/>
      <c r="C7" s="6"/>
      <c r="D7" s="6"/>
      <c r="E7" s="7"/>
      <c r="F7" s="8"/>
      <c r="G7" s="8"/>
      <c r="H7" s="8"/>
    </row>
    <row r="8" spans="1:16" s="4" customFormat="1" ht="27" customHeight="1" x14ac:dyDescent="0.3">
      <c r="A8" s="1"/>
      <c r="B8" s="49"/>
      <c r="C8" s="9"/>
      <c r="D8" s="9" t="s">
        <v>73</v>
      </c>
      <c r="E8" s="9"/>
      <c r="F8" s="9"/>
      <c r="G8" s="9"/>
      <c r="H8" s="9"/>
    </row>
    <row r="9" spans="1:16" s="4" customFormat="1" ht="14.25" customHeight="1" x14ac:dyDescent="0.3">
      <c r="A9" s="1"/>
      <c r="C9" s="9"/>
      <c r="F9" s="3"/>
      <c r="G9" s="3"/>
      <c r="H9" s="10" t="s">
        <v>41</v>
      </c>
    </row>
    <row r="10" spans="1:16" s="4" customFormat="1" ht="14.25" customHeight="1" x14ac:dyDescent="0.3">
      <c r="A10" s="1"/>
      <c r="C10" s="9"/>
      <c r="F10" s="3"/>
      <c r="G10" s="3"/>
      <c r="H10" s="10" t="s">
        <v>42</v>
      </c>
    </row>
    <row r="11" spans="1:16" s="4" customFormat="1" ht="15.75" customHeight="1" x14ac:dyDescent="0.2">
      <c r="A11" s="1"/>
      <c r="D11" s="3"/>
      <c r="E11" s="3"/>
      <c r="F11" s="3"/>
      <c r="G11" s="3"/>
      <c r="H11" s="3"/>
    </row>
    <row r="12" spans="1:16" s="14" customFormat="1" ht="36.75" customHeight="1" x14ac:dyDescent="0.25">
      <c r="A12" s="11" t="s">
        <v>2</v>
      </c>
      <c r="B12" s="11" t="s">
        <v>3</v>
      </c>
      <c r="C12" s="11" t="s">
        <v>4</v>
      </c>
      <c r="D12" s="11" t="s">
        <v>5</v>
      </c>
      <c r="E12" s="11" t="s">
        <v>6</v>
      </c>
      <c r="F12" s="11" t="s">
        <v>7</v>
      </c>
      <c r="G12" s="11" t="s">
        <v>8</v>
      </c>
      <c r="H12" s="46" t="s">
        <v>9</v>
      </c>
      <c r="I12" s="11" t="s">
        <v>10</v>
      </c>
      <c r="J12" s="54" t="s">
        <v>61</v>
      </c>
      <c r="K12" s="13" t="s">
        <v>11</v>
      </c>
      <c r="L12" s="56" t="s">
        <v>12</v>
      </c>
      <c r="M12" s="57"/>
      <c r="N12" s="52" t="s">
        <v>13</v>
      </c>
      <c r="O12" s="54" t="s">
        <v>14</v>
      </c>
      <c r="P12" s="48"/>
    </row>
    <row r="13" spans="1:16" ht="36" x14ac:dyDescent="0.25">
      <c r="A13" s="15"/>
      <c r="B13" s="15"/>
      <c r="C13" s="15"/>
      <c r="D13" s="15"/>
      <c r="E13" s="15"/>
      <c r="F13" s="15"/>
      <c r="G13" s="15"/>
      <c r="H13" s="47"/>
      <c r="I13" s="15"/>
      <c r="J13" s="55"/>
      <c r="K13" s="17"/>
      <c r="L13" s="50">
        <v>0.5</v>
      </c>
      <c r="M13" s="18" t="s">
        <v>15</v>
      </c>
      <c r="N13" s="53"/>
      <c r="O13" s="55"/>
    </row>
    <row r="14" spans="1:16" x14ac:dyDescent="0.25">
      <c r="A14" s="20">
        <v>1</v>
      </c>
      <c r="B14" s="21" t="s">
        <v>35</v>
      </c>
      <c r="C14" s="21" t="s">
        <v>32</v>
      </c>
      <c r="D14" s="21" t="s">
        <v>16</v>
      </c>
      <c r="E14" s="22">
        <v>1</v>
      </c>
      <c r="F14" s="21"/>
      <c r="G14" s="21" t="s">
        <v>20</v>
      </c>
      <c r="H14" s="23" t="s">
        <v>74</v>
      </c>
      <c r="I14" s="30">
        <v>5.09</v>
      </c>
      <c r="J14" s="51">
        <v>17697</v>
      </c>
      <c r="K14" s="24">
        <f>I14*J14</f>
        <v>90077.73</v>
      </c>
      <c r="L14" s="24">
        <f>K14*30%</f>
        <v>27023.319</v>
      </c>
      <c r="M14" s="25">
        <f>K14*10%</f>
        <v>9007.7729999999992</v>
      </c>
      <c r="N14" s="26">
        <f>K14+L14+M14</f>
        <v>126108.822</v>
      </c>
      <c r="O14" s="25">
        <f>N14*12</f>
        <v>1513305.8640000001</v>
      </c>
    </row>
    <row r="15" spans="1:16" x14ac:dyDescent="0.25">
      <c r="A15" s="27">
        <v>2</v>
      </c>
      <c r="B15" s="33" t="s">
        <v>78</v>
      </c>
      <c r="C15" s="29" t="s">
        <v>64</v>
      </c>
      <c r="D15" s="29" t="s">
        <v>19</v>
      </c>
      <c r="E15" s="30">
        <v>0.5</v>
      </c>
      <c r="F15" s="29"/>
      <c r="G15" s="21" t="s">
        <v>17</v>
      </c>
      <c r="H15" s="31" t="s">
        <v>27</v>
      </c>
      <c r="I15" s="30">
        <v>4.6900000000000004</v>
      </c>
      <c r="J15" s="51">
        <v>17697</v>
      </c>
      <c r="K15" s="24">
        <f t="shared" ref="K15:K24" si="0">I15*J15</f>
        <v>82998.930000000008</v>
      </c>
      <c r="L15" s="24">
        <f t="shared" ref="L15:L24" si="1">K15*30%</f>
        <v>24899.679</v>
      </c>
      <c r="M15" s="25">
        <f t="shared" ref="M15:M24" si="2">K15*10%</f>
        <v>8299.8930000000018</v>
      </c>
      <c r="N15" s="26">
        <f t="shared" ref="N15:N24" si="3">K15+L15+M15</f>
        <v>116198.50200000001</v>
      </c>
      <c r="O15" s="25">
        <f t="shared" ref="O15:O24" si="4">N15*12</f>
        <v>1394382.0240000002</v>
      </c>
    </row>
    <row r="16" spans="1:16" x14ac:dyDescent="0.25">
      <c r="A16" s="27">
        <v>3</v>
      </c>
      <c r="B16" s="33" t="s">
        <v>78</v>
      </c>
      <c r="C16" s="29" t="s">
        <v>23</v>
      </c>
      <c r="D16" s="29" t="s">
        <v>19</v>
      </c>
      <c r="E16" s="30">
        <v>0.5</v>
      </c>
      <c r="F16" s="29"/>
      <c r="G16" s="29" t="s">
        <v>24</v>
      </c>
      <c r="H16" s="31" t="s">
        <v>27</v>
      </c>
      <c r="I16" s="30">
        <v>3.71</v>
      </c>
      <c r="J16" s="51">
        <v>17697</v>
      </c>
      <c r="K16" s="24">
        <f t="shared" si="0"/>
        <v>65655.87</v>
      </c>
      <c r="L16" s="24">
        <f t="shared" si="1"/>
        <v>19696.760999999999</v>
      </c>
      <c r="M16" s="25">
        <f t="shared" si="2"/>
        <v>6565.5869999999995</v>
      </c>
      <c r="N16" s="26">
        <f t="shared" si="3"/>
        <v>91918.217999999993</v>
      </c>
      <c r="O16" s="25">
        <f t="shared" si="4"/>
        <v>1103018.6159999999</v>
      </c>
    </row>
    <row r="17" spans="1:15" x14ac:dyDescent="0.25">
      <c r="A17" s="27">
        <v>4</v>
      </c>
      <c r="B17" s="28" t="s">
        <v>45</v>
      </c>
      <c r="C17" s="29" t="s">
        <v>21</v>
      </c>
      <c r="D17" s="29" t="s">
        <v>19</v>
      </c>
      <c r="E17" s="30">
        <v>1</v>
      </c>
      <c r="F17" s="29"/>
      <c r="G17" s="29" t="s">
        <v>24</v>
      </c>
      <c r="H17" s="31" t="s">
        <v>27</v>
      </c>
      <c r="I17" s="30">
        <v>3.64</v>
      </c>
      <c r="J17" s="51">
        <v>17697</v>
      </c>
      <c r="K17" s="24">
        <f t="shared" si="0"/>
        <v>64417.08</v>
      </c>
      <c r="L17" s="24">
        <f t="shared" si="1"/>
        <v>19325.124</v>
      </c>
      <c r="M17" s="25">
        <f t="shared" si="2"/>
        <v>6441.7080000000005</v>
      </c>
      <c r="N17" s="26">
        <f t="shared" si="3"/>
        <v>90183.911999999997</v>
      </c>
      <c r="O17" s="25">
        <f t="shared" si="4"/>
        <v>1082206.9439999999</v>
      </c>
    </row>
    <row r="18" spans="1:15" x14ac:dyDescent="0.25">
      <c r="A18" s="27">
        <v>5</v>
      </c>
      <c r="B18" s="33" t="s">
        <v>65</v>
      </c>
      <c r="C18" s="29" t="s">
        <v>25</v>
      </c>
      <c r="D18" s="29" t="s">
        <v>16</v>
      </c>
      <c r="E18" s="32">
        <v>1</v>
      </c>
      <c r="F18" s="29"/>
      <c r="G18" s="29" t="s">
        <v>24</v>
      </c>
      <c r="H18" s="31" t="s">
        <v>27</v>
      </c>
      <c r="I18" s="30">
        <v>3.64</v>
      </c>
      <c r="J18" s="51">
        <v>17697</v>
      </c>
      <c r="K18" s="24">
        <f t="shared" si="0"/>
        <v>64417.08</v>
      </c>
      <c r="L18" s="24">
        <f t="shared" si="1"/>
        <v>19325.124</v>
      </c>
      <c r="M18" s="25">
        <f t="shared" si="2"/>
        <v>6441.7080000000005</v>
      </c>
      <c r="N18" s="26">
        <f t="shared" si="3"/>
        <v>90183.911999999997</v>
      </c>
      <c r="O18" s="25">
        <f t="shared" si="4"/>
        <v>1082206.9439999999</v>
      </c>
    </row>
    <row r="19" spans="1:15" x14ac:dyDescent="0.25">
      <c r="A19" s="27">
        <v>6</v>
      </c>
      <c r="B19" s="33" t="s">
        <v>77</v>
      </c>
      <c r="C19" s="29" t="s">
        <v>25</v>
      </c>
      <c r="D19" s="29" t="s">
        <v>19</v>
      </c>
      <c r="E19" s="32">
        <v>1</v>
      </c>
      <c r="F19" s="34"/>
      <c r="G19" s="29" t="s">
        <v>24</v>
      </c>
      <c r="H19" s="35" t="s">
        <v>22</v>
      </c>
      <c r="I19" s="30">
        <v>3.64</v>
      </c>
      <c r="J19" s="51">
        <v>17697</v>
      </c>
      <c r="K19" s="24">
        <f t="shared" si="0"/>
        <v>64417.08</v>
      </c>
      <c r="L19" s="24">
        <f t="shared" si="1"/>
        <v>19325.124</v>
      </c>
      <c r="M19" s="25">
        <f t="shared" si="2"/>
        <v>6441.7080000000005</v>
      </c>
      <c r="N19" s="26">
        <f t="shared" si="3"/>
        <v>90183.911999999997</v>
      </c>
      <c r="O19" s="25">
        <f t="shared" si="4"/>
        <v>1082206.9439999999</v>
      </c>
    </row>
    <row r="20" spans="1:15" x14ac:dyDescent="0.25">
      <c r="A20" s="27">
        <v>7</v>
      </c>
      <c r="B20" s="33" t="s">
        <v>67</v>
      </c>
      <c r="C20" s="29" t="s">
        <v>25</v>
      </c>
      <c r="D20" s="34" t="s">
        <v>19</v>
      </c>
      <c r="E20" s="32">
        <v>1</v>
      </c>
      <c r="F20" s="34"/>
      <c r="G20" s="29" t="s">
        <v>24</v>
      </c>
      <c r="H20" s="35" t="s">
        <v>22</v>
      </c>
      <c r="I20" s="30">
        <v>3.64</v>
      </c>
      <c r="J20" s="51">
        <v>17697</v>
      </c>
      <c r="K20" s="24">
        <f t="shared" si="0"/>
        <v>64417.08</v>
      </c>
      <c r="L20" s="24">
        <f t="shared" si="1"/>
        <v>19325.124</v>
      </c>
      <c r="M20" s="25">
        <f t="shared" si="2"/>
        <v>6441.7080000000005</v>
      </c>
      <c r="N20" s="26">
        <f t="shared" si="3"/>
        <v>90183.911999999997</v>
      </c>
      <c r="O20" s="25">
        <f t="shared" si="4"/>
        <v>1082206.9439999999</v>
      </c>
    </row>
    <row r="21" spans="1:15" x14ac:dyDescent="0.25">
      <c r="A21" s="27">
        <v>8</v>
      </c>
      <c r="B21" s="28" t="s">
        <v>50</v>
      </c>
      <c r="C21" s="29" t="s">
        <v>28</v>
      </c>
      <c r="D21" s="29" t="s">
        <v>54</v>
      </c>
      <c r="E21" s="32">
        <v>1</v>
      </c>
      <c r="F21" s="29"/>
      <c r="G21" s="29" t="s">
        <v>29</v>
      </c>
      <c r="H21" s="31" t="s">
        <v>69</v>
      </c>
      <c r="I21" s="30">
        <v>3.29</v>
      </c>
      <c r="J21" s="51">
        <v>17697</v>
      </c>
      <c r="K21" s="24">
        <f t="shared" si="0"/>
        <v>58223.13</v>
      </c>
      <c r="L21" s="24">
        <f t="shared" si="1"/>
        <v>17466.938999999998</v>
      </c>
      <c r="M21" s="25">
        <f t="shared" si="2"/>
        <v>5822.3130000000001</v>
      </c>
      <c r="N21" s="26">
        <f t="shared" si="3"/>
        <v>81512.381999999983</v>
      </c>
      <c r="O21" s="25">
        <f t="shared" si="4"/>
        <v>978148.5839999998</v>
      </c>
    </row>
    <row r="22" spans="1:15" x14ac:dyDescent="0.25">
      <c r="A22" s="27">
        <v>9</v>
      </c>
      <c r="B22" s="28" t="s">
        <v>51</v>
      </c>
      <c r="C22" s="29" t="s">
        <v>28</v>
      </c>
      <c r="D22" s="29" t="s">
        <v>54</v>
      </c>
      <c r="E22" s="32">
        <v>1</v>
      </c>
      <c r="F22" s="29"/>
      <c r="G22" s="29" t="s">
        <v>29</v>
      </c>
      <c r="H22" s="31" t="s">
        <v>27</v>
      </c>
      <c r="I22" s="30">
        <v>3.04</v>
      </c>
      <c r="J22" s="51">
        <v>17697</v>
      </c>
      <c r="K22" s="24">
        <f t="shared" si="0"/>
        <v>53798.879999999997</v>
      </c>
      <c r="L22" s="24">
        <f t="shared" si="1"/>
        <v>16139.663999999999</v>
      </c>
      <c r="M22" s="25">
        <f t="shared" si="2"/>
        <v>5379.8879999999999</v>
      </c>
      <c r="N22" s="26">
        <f t="shared" si="3"/>
        <v>75318.432000000001</v>
      </c>
      <c r="O22" s="25">
        <f t="shared" si="4"/>
        <v>903821.18400000001</v>
      </c>
    </row>
    <row r="23" spans="1:15" x14ac:dyDescent="0.25">
      <c r="A23" s="27">
        <v>10</v>
      </c>
      <c r="B23" s="28" t="s">
        <v>49</v>
      </c>
      <c r="C23" s="29" t="s">
        <v>52</v>
      </c>
      <c r="D23" s="29" t="s">
        <v>16</v>
      </c>
      <c r="E23" s="32">
        <v>1</v>
      </c>
      <c r="F23" s="29"/>
      <c r="G23" s="29" t="s">
        <v>29</v>
      </c>
      <c r="H23" s="39" t="s">
        <v>68</v>
      </c>
      <c r="I23" s="30">
        <v>3.22</v>
      </c>
      <c r="J23" s="51">
        <v>17697</v>
      </c>
      <c r="K23" s="24">
        <f t="shared" si="0"/>
        <v>56984.340000000004</v>
      </c>
      <c r="L23" s="24">
        <f t="shared" si="1"/>
        <v>17095.302</v>
      </c>
      <c r="M23" s="25">
        <f t="shared" si="2"/>
        <v>5698.4340000000011</v>
      </c>
      <c r="N23" s="26">
        <f t="shared" si="3"/>
        <v>79778.076000000001</v>
      </c>
      <c r="O23" s="25">
        <f t="shared" si="4"/>
        <v>957336.91200000001</v>
      </c>
    </row>
    <row r="24" spans="1:15" x14ac:dyDescent="0.25">
      <c r="A24" s="27">
        <v>11</v>
      </c>
      <c r="B24" s="28" t="s">
        <v>53</v>
      </c>
      <c r="C24" s="29" t="s">
        <v>30</v>
      </c>
      <c r="D24" s="29" t="s">
        <v>19</v>
      </c>
      <c r="E24" s="32">
        <v>1</v>
      </c>
      <c r="F24" s="29"/>
      <c r="G24" s="29" t="s">
        <v>55</v>
      </c>
      <c r="H24" s="39" t="s">
        <v>70</v>
      </c>
      <c r="I24" s="30">
        <v>2.9</v>
      </c>
      <c r="J24" s="51">
        <v>17697</v>
      </c>
      <c r="K24" s="24">
        <f t="shared" si="0"/>
        <v>51321.299999999996</v>
      </c>
      <c r="L24" s="24">
        <f t="shared" si="1"/>
        <v>15396.389999999998</v>
      </c>
      <c r="M24" s="25">
        <f t="shared" si="2"/>
        <v>5132.13</v>
      </c>
      <c r="N24" s="26">
        <f t="shared" si="3"/>
        <v>71849.819999999992</v>
      </c>
      <c r="O24" s="25">
        <f t="shared" si="4"/>
        <v>862197.83999999985</v>
      </c>
    </row>
    <row r="25" spans="1:15" x14ac:dyDescent="0.25">
      <c r="A25" s="27">
        <v>12</v>
      </c>
      <c r="B25" s="59" t="s">
        <v>31</v>
      </c>
      <c r="C25" s="59"/>
      <c r="D25" s="39"/>
      <c r="E25" s="40">
        <f>SUM(E14:E24)</f>
        <v>10</v>
      </c>
      <c r="F25" s="39"/>
      <c r="G25" s="41"/>
      <c r="H25" s="41"/>
      <c r="I25" s="41"/>
      <c r="J25" s="41"/>
      <c r="K25" s="37">
        <f>SUM(K14:K24)</f>
        <v>716728.5</v>
      </c>
      <c r="L25" s="37">
        <f>SUM(L14:L24)</f>
        <v>215018.54999999993</v>
      </c>
      <c r="M25" s="37">
        <f>SUM(M14:M24)</f>
        <v>71672.850000000006</v>
      </c>
      <c r="N25" s="37">
        <f>SUM(N14:N24)</f>
        <v>1003419.9</v>
      </c>
      <c r="O25" s="37">
        <f>SUM(O14:O24)</f>
        <v>12041038.800000001</v>
      </c>
    </row>
    <row r="26" spans="1:15" ht="18.600000000000001" customHeight="1" x14ac:dyDescent="0.25">
      <c r="B26" s="43"/>
      <c r="D26" s="43"/>
      <c r="E26" s="43"/>
      <c r="G26" s="43"/>
      <c r="H26" s="43"/>
      <c r="I26" s="19"/>
    </row>
    <row r="27" spans="1:15" x14ac:dyDescent="0.25">
      <c r="B27" s="43"/>
      <c r="D27" s="43"/>
      <c r="E27" s="43"/>
      <c r="G27" s="43"/>
      <c r="H27" s="43"/>
      <c r="I27" s="19"/>
    </row>
    <row r="28" spans="1:15" x14ac:dyDescent="0.25">
      <c r="B28" s="44" t="s">
        <v>32</v>
      </c>
      <c r="D28" s="60" t="s">
        <v>36</v>
      </c>
      <c r="E28" s="60"/>
      <c r="I28" s="19"/>
    </row>
    <row r="29" spans="1:15" x14ac:dyDescent="0.25">
      <c r="I29" s="19"/>
    </row>
    <row r="30" spans="1:15" x14ac:dyDescent="0.25">
      <c r="I30" s="19"/>
    </row>
    <row r="31" spans="1:15" x14ac:dyDescent="0.25">
      <c r="I31" s="19"/>
    </row>
    <row r="32" spans="1:15" x14ac:dyDescent="0.25">
      <c r="I32" s="19"/>
    </row>
    <row r="33" spans="1:16" x14ac:dyDescent="0.25">
      <c r="I33" s="19"/>
    </row>
    <row r="34" spans="1:16" x14ac:dyDescent="0.25">
      <c r="I34" s="19"/>
    </row>
    <row r="35" spans="1:16" x14ac:dyDescent="0.25">
      <c r="I35" s="19"/>
    </row>
    <row r="36" spans="1:16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6" x14ac:dyDescent="0.25">
      <c r="I37" s="19"/>
      <c r="P37" s="2"/>
    </row>
    <row r="38" spans="1:16" x14ac:dyDescent="0.25">
      <c r="I38" s="19"/>
    </row>
    <row r="39" spans="1:16" x14ac:dyDescent="0.25">
      <c r="I39" s="19"/>
    </row>
    <row r="40" spans="1:16" x14ac:dyDescent="0.25">
      <c r="I40" s="19"/>
    </row>
    <row r="41" spans="1:16" x14ac:dyDescent="0.25">
      <c r="I41" s="19"/>
    </row>
    <row r="42" spans="1:16" x14ac:dyDescent="0.25">
      <c r="I42" s="19"/>
    </row>
    <row r="43" spans="1:16" x14ac:dyDescent="0.25">
      <c r="I43" s="19"/>
    </row>
    <row r="44" spans="1:16" x14ac:dyDescent="0.25">
      <c r="I44" s="19"/>
    </row>
    <row r="45" spans="1:16" x14ac:dyDescent="0.25">
      <c r="I45" s="19"/>
    </row>
    <row r="46" spans="1:16" x14ac:dyDescent="0.25">
      <c r="I46" s="19"/>
    </row>
    <row r="47" spans="1:16" x14ac:dyDescent="0.25">
      <c r="I47" s="19"/>
    </row>
    <row r="48" spans="1:16" x14ac:dyDescent="0.25">
      <c r="I48" s="19"/>
    </row>
    <row r="49" spans="9:9" x14ac:dyDescent="0.25">
      <c r="I49" s="19"/>
    </row>
    <row r="50" spans="9:9" x14ac:dyDescent="0.25">
      <c r="I50" s="19"/>
    </row>
    <row r="51" spans="9:9" x14ac:dyDescent="0.25">
      <c r="I51" s="19"/>
    </row>
    <row r="52" spans="9:9" x14ac:dyDescent="0.25">
      <c r="I52" s="19"/>
    </row>
    <row r="53" spans="9:9" x14ac:dyDescent="0.25">
      <c r="I53" s="19"/>
    </row>
    <row r="54" spans="9:9" x14ac:dyDescent="0.25">
      <c r="I54" s="19"/>
    </row>
    <row r="55" spans="9:9" x14ac:dyDescent="0.25">
      <c r="I55" s="19"/>
    </row>
    <row r="56" spans="9:9" x14ac:dyDescent="0.25">
      <c r="I56" s="19"/>
    </row>
    <row r="57" spans="9:9" x14ac:dyDescent="0.25">
      <c r="I57" s="19"/>
    </row>
    <row r="58" spans="9:9" x14ac:dyDescent="0.25">
      <c r="I58" s="19"/>
    </row>
    <row r="59" spans="9:9" x14ac:dyDescent="0.25">
      <c r="I59" s="19"/>
    </row>
    <row r="60" spans="9:9" x14ac:dyDescent="0.25">
      <c r="I60" s="19"/>
    </row>
    <row r="61" spans="9:9" x14ac:dyDescent="0.25">
      <c r="I61" s="19"/>
    </row>
    <row r="62" spans="9:9" x14ac:dyDescent="0.25">
      <c r="I62" s="19"/>
    </row>
    <row r="63" spans="9:9" x14ac:dyDescent="0.25">
      <c r="I63" s="19"/>
    </row>
    <row r="64" spans="9:9" x14ac:dyDescent="0.25">
      <c r="I64" s="19"/>
    </row>
    <row r="65" spans="9:9" x14ac:dyDescent="0.25">
      <c r="I65" s="19"/>
    </row>
    <row r="66" spans="9:9" x14ac:dyDescent="0.25">
      <c r="I66" s="19"/>
    </row>
    <row r="67" spans="9:9" x14ac:dyDescent="0.25">
      <c r="I67" s="19"/>
    </row>
    <row r="68" spans="9:9" x14ac:dyDescent="0.25">
      <c r="I68" s="19"/>
    </row>
    <row r="69" spans="9:9" x14ac:dyDescent="0.25">
      <c r="I69" s="19"/>
    </row>
    <row r="70" spans="9:9" x14ac:dyDescent="0.25">
      <c r="I70" s="19"/>
    </row>
    <row r="71" spans="9:9" x14ac:dyDescent="0.25">
      <c r="I71" s="19"/>
    </row>
    <row r="72" spans="9:9" x14ac:dyDescent="0.25">
      <c r="I72" s="19"/>
    </row>
    <row r="73" spans="9:9" x14ac:dyDescent="0.25">
      <c r="I73" s="19"/>
    </row>
    <row r="74" spans="9:9" x14ac:dyDescent="0.25">
      <c r="I74" s="19"/>
    </row>
    <row r="75" spans="9:9" x14ac:dyDescent="0.25">
      <c r="I75" s="19"/>
    </row>
    <row r="76" spans="9:9" x14ac:dyDescent="0.25">
      <c r="I76" s="19"/>
    </row>
    <row r="77" spans="9:9" x14ac:dyDescent="0.25">
      <c r="I77" s="19"/>
    </row>
    <row r="78" spans="9:9" x14ac:dyDescent="0.25">
      <c r="I78" s="19"/>
    </row>
    <row r="79" spans="9:9" x14ac:dyDescent="0.25">
      <c r="I79" s="19"/>
    </row>
    <row r="80" spans="9:9" x14ac:dyDescent="0.25">
      <c r="I80" s="19"/>
    </row>
    <row r="81" spans="9:9" x14ac:dyDescent="0.25">
      <c r="I81" s="19"/>
    </row>
    <row r="82" spans="9:9" x14ac:dyDescent="0.25">
      <c r="I82" s="19"/>
    </row>
    <row r="83" spans="9:9" x14ac:dyDescent="0.25">
      <c r="I83" s="19"/>
    </row>
    <row r="84" spans="9:9" x14ac:dyDescent="0.25">
      <c r="I84" s="19"/>
    </row>
    <row r="85" spans="9:9" x14ac:dyDescent="0.25">
      <c r="I85" s="19"/>
    </row>
    <row r="86" spans="9:9" x14ac:dyDescent="0.25">
      <c r="I86" s="19"/>
    </row>
    <row r="87" spans="9:9" x14ac:dyDescent="0.25">
      <c r="I87" s="19"/>
    </row>
    <row r="88" spans="9:9" x14ac:dyDescent="0.25">
      <c r="I88" s="19"/>
    </row>
    <row r="89" spans="9:9" x14ac:dyDescent="0.25">
      <c r="I89" s="19"/>
    </row>
    <row r="90" spans="9:9" x14ac:dyDescent="0.25">
      <c r="I90" s="19"/>
    </row>
    <row r="91" spans="9:9" x14ac:dyDescent="0.25">
      <c r="I91" s="19"/>
    </row>
    <row r="92" spans="9:9" x14ac:dyDescent="0.25">
      <c r="I92" s="19"/>
    </row>
    <row r="93" spans="9:9" x14ac:dyDescent="0.25">
      <c r="I93" s="19"/>
    </row>
    <row r="94" spans="9:9" x14ac:dyDescent="0.25">
      <c r="I94" s="19"/>
    </row>
    <row r="95" spans="9:9" x14ac:dyDescent="0.25">
      <c r="I95" s="19"/>
    </row>
    <row r="96" spans="9:9" x14ac:dyDescent="0.25">
      <c r="I96" s="19"/>
    </row>
    <row r="97" spans="9:9" x14ac:dyDescent="0.25">
      <c r="I97" s="19"/>
    </row>
    <row r="98" spans="9:9" x14ac:dyDescent="0.25">
      <c r="I98" s="19"/>
    </row>
    <row r="99" spans="9:9" x14ac:dyDescent="0.25">
      <c r="I99" s="19"/>
    </row>
    <row r="100" spans="9:9" x14ac:dyDescent="0.25">
      <c r="I100" s="19"/>
    </row>
    <row r="101" spans="9:9" x14ac:dyDescent="0.25">
      <c r="I101" s="19"/>
    </row>
    <row r="102" spans="9:9" x14ac:dyDescent="0.25">
      <c r="I102" s="19"/>
    </row>
    <row r="103" spans="9:9" x14ac:dyDescent="0.25">
      <c r="I103" s="19"/>
    </row>
    <row r="104" spans="9:9" x14ac:dyDescent="0.25">
      <c r="I104" s="19"/>
    </row>
    <row r="105" spans="9:9" x14ac:dyDescent="0.25">
      <c r="I105" s="19"/>
    </row>
    <row r="106" spans="9:9" x14ac:dyDescent="0.25">
      <c r="I106" s="19"/>
    </row>
    <row r="107" spans="9:9" x14ac:dyDescent="0.25">
      <c r="I107" s="19"/>
    </row>
    <row r="108" spans="9:9" x14ac:dyDescent="0.25">
      <c r="I108" s="19"/>
    </row>
    <row r="109" spans="9:9" x14ac:dyDescent="0.25">
      <c r="I109" s="19"/>
    </row>
    <row r="110" spans="9:9" x14ac:dyDescent="0.25">
      <c r="I110" s="19"/>
    </row>
    <row r="111" spans="9:9" x14ac:dyDescent="0.25">
      <c r="I111" s="19"/>
    </row>
    <row r="112" spans="9:9" x14ac:dyDescent="0.25">
      <c r="I112" s="19"/>
    </row>
    <row r="113" spans="9:9" x14ac:dyDescent="0.25">
      <c r="I113" s="19"/>
    </row>
    <row r="114" spans="9:9" x14ac:dyDescent="0.25">
      <c r="I114" s="19"/>
    </row>
    <row r="115" spans="9:9" x14ac:dyDescent="0.25">
      <c r="I115" s="19"/>
    </row>
    <row r="116" spans="9:9" x14ac:dyDescent="0.25">
      <c r="I116" s="19"/>
    </row>
    <row r="117" spans="9:9" x14ac:dyDescent="0.25">
      <c r="I117" s="19"/>
    </row>
    <row r="118" spans="9:9" x14ac:dyDescent="0.25">
      <c r="I118" s="19"/>
    </row>
    <row r="119" spans="9:9" x14ac:dyDescent="0.25">
      <c r="I119" s="19"/>
    </row>
    <row r="120" spans="9:9" x14ac:dyDescent="0.25">
      <c r="I120" s="19"/>
    </row>
    <row r="121" spans="9:9" x14ac:dyDescent="0.25">
      <c r="I121" s="19"/>
    </row>
    <row r="122" spans="9:9" x14ac:dyDescent="0.25">
      <c r="I122" s="19"/>
    </row>
    <row r="123" spans="9:9" x14ac:dyDescent="0.25">
      <c r="I123" s="19"/>
    </row>
    <row r="124" spans="9:9" x14ac:dyDescent="0.25">
      <c r="I124" s="19"/>
    </row>
    <row r="125" spans="9:9" x14ac:dyDescent="0.25">
      <c r="I125" s="19"/>
    </row>
    <row r="126" spans="9:9" x14ac:dyDescent="0.25">
      <c r="I126" s="19"/>
    </row>
    <row r="127" spans="9:9" x14ac:dyDescent="0.25">
      <c r="I127" s="19"/>
    </row>
    <row r="128" spans="9:9" x14ac:dyDescent="0.25">
      <c r="I128" s="19"/>
    </row>
    <row r="129" spans="9:9" x14ac:dyDescent="0.25">
      <c r="I129" s="19"/>
    </row>
    <row r="130" spans="9:9" x14ac:dyDescent="0.25">
      <c r="I130" s="19"/>
    </row>
    <row r="131" spans="9:9" x14ac:dyDescent="0.25">
      <c r="I131" s="19"/>
    </row>
    <row r="132" spans="9:9" x14ac:dyDescent="0.25">
      <c r="I132" s="19"/>
    </row>
    <row r="133" spans="9:9" x14ac:dyDescent="0.25">
      <c r="I133" s="19"/>
    </row>
    <row r="134" spans="9:9" x14ac:dyDescent="0.25">
      <c r="I134" s="19"/>
    </row>
    <row r="135" spans="9:9" x14ac:dyDescent="0.25">
      <c r="I135" s="19"/>
    </row>
    <row r="136" spans="9:9" x14ac:dyDescent="0.25">
      <c r="I136" s="19"/>
    </row>
    <row r="137" spans="9:9" x14ac:dyDescent="0.25">
      <c r="I137" s="19"/>
    </row>
    <row r="138" spans="9:9" x14ac:dyDescent="0.25">
      <c r="I138" s="19"/>
    </row>
    <row r="139" spans="9:9" x14ac:dyDescent="0.25">
      <c r="I139" s="19"/>
    </row>
    <row r="140" spans="9:9" x14ac:dyDescent="0.25">
      <c r="I140" s="19"/>
    </row>
    <row r="141" spans="9:9" x14ac:dyDescent="0.25">
      <c r="I141" s="19"/>
    </row>
    <row r="142" spans="9:9" x14ac:dyDescent="0.25">
      <c r="I142" s="19"/>
    </row>
    <row r="143" spans="9:9" x14ac:dyDescent="0.25">
      <c r="I143" s="19"/>
    </row>
    <row r="144" spans="9:9" x14ac:dyDescent="0.25">
      <c r="I144" s="19"/>
    </row>
    <row r="145" spans="9:9" x14ac:dyDescent="0.25">
      <c r="I145" s="19"/>
    </row>
    <row r="146" spans="9:9" x14ac:dyDescent="0.25">
      <c r="I146" s="19"/>
    </row>
    <row r="147" spans="9:9" x14ac:dyDescent="0.25">
      <c r="I147" s="19"/>
    </row>
    <row r="148" spans="9:9" x14ac:dyDescent="0.25">
      <c r="I148" s="19"/>
    </row>
    <row r="149" spans="9:9" x14ac:dyDescent="0.25">
      <c r="I149" s="19"/>
    </row>
    <row r="150" spans="9:9" x14ac:dyDescent="0.25">
      <c r="I150" s="19"/>
    </row>
    <row r="151" spans="9:9" x14ac:dyDescent="0.25">
      <c r="I151" s="19"/>
    </row>
    <row r="152" spans="9:9" x14ac:dyDescent="0.25">
      <c r="I152" s="19"/>
    </row>
    <row r="153" spans="9:9" x14ac:dyDescent="0.25">
      <c r="I153" s="19"/>
    </row>
    <row r="154" spans="9:9" x14ac:dyDescent="0.25">
      <c r="I154" s="19"/>
    </row>
    <row r="155" spans="9:9" x14ac:dyDescent="0.25">
      <c r="I155" s="19"/>
    </row>
    <row r="156" spans="9:9" x14ac:dyDescent="0.25">
      <c r="I156" s="19"/>
    </row>
    <row r="157" spans="9:9" x14ac:dyDescent="0.25">
      <c r="I157" s="19"/>
    </row>
    <row r="158" spans="9:9" x14ac:dyDescent="0.25">
      <c r="I158" s="19"/>
    </row>
    <row r="159" spans="9:9" x14ac:dyDescent="0.25">
      <c r="I159" s="19"/>
    </row>
    <row r="160" spans="9:9" x14ac:dyDescent="0.25">
      <c r="I160" s="19"/>
    </row>
    <row r="161" spans="9:9" x14ac:dyDescent="0.25">
      <c r="I161" s="19"/>
    </row>
    <row r="162" spans="9:9" x14ac:dyDescent="0.25">
      <c r="I162" s="19"/>
    </row>
    <row r="163" spans="9:9" x14ac:dyDescent="0.25">
      <c r="I163" s="19"/>
    </row>
    <row r="164" spans="9:9" x14ac:dyDescent="0.25">
      <c r="I164" s="19"/>
    </row>
    <row r="165" spans="9:9" x14ac:dyDescent="0.25">
      <c r="I165" s="19"/>
    </row>
    <row r="166" spans="9:9" x14ac:dyDescent="0.25">
      <c r="I166" s="19"/>
    </row>
    <row r="167" spans="9:9" x14ac:dyDescent="0.25">
      <c r="I167" s="19"/>
    </row>
    <row r="168" spans="9:9" x14ac:dyDescent="0.25">
      <c r="I168" s="19"/>
    </row>
    <row r="169" spans="9:9" x14ac:dyDescent="0.25">
      <c r="I169" s="19"/>
    </row>
    <row r="170" spans="9:9" x14ac:dyDescent="0.25">
      <c r="I170" s="19"/>
    </row>
    <row r="171" spans="9:9" x14ac:dyDescent="0.25">
      <c r="I171" s="19"/>
    </row>
    <row r="172" spans="9:9" x14ac:dyDescent="0.25">
      <c r="I172" s="19"/>
    </row>
    <row r="173" spans="9:9" x14ac:dyDescent="0.25">
      <c r="I173" s="19"/>
    </row>
    <row r="174" spans="9:9" x14ac:dyDescent="0.25">
      <c r="I174" s="19"/>
    </row>
    <row r="175" spans="9:9" x14ac:dyDescent="0.25">
      <c r="I175" s="19"/>
    </row>
    <row r="176" spans="9:9" x14ac:dyDescent="0.25">
      <c r="I176" s="19"/>
    </row>
    <row r="177" spans="9:9" x14ac:dyDescent="0.25">
      <c r="I177" s="19"/>
    </row>
    <row r="178" spans="9:9" x14ac:dyDescent="0.25">
      <c r="I178" s="19"/>
    </row>
    <row r="179" spans="9:9" x14ac:dyDescent="0.25">
      <c r="I179" s="19"/>
    </row>
    <row r="180" spans="9:9" x14ac:dyDescent="0.25">
      <c r="I180" s="19"/>
    </row>
    <row r="181" spans="9:9" x14ac:dyDescent="0.25">
      <c r="I181" s="19"/>
    </row>
    <row r="182" spans="9:9" x14ac:dyDescent="0.25">
      <c r="I182" s="19"/>
    </row>
    <row r="183" spans="9:9" x14ac:dyDescent="0.25">
      <c r="I183" s="19"/>
    </row>
    <row r="184" spans="9:9" x14ac:dyDescent="0.25">
      <c r="I184" s="19"/>
    </row>
    <row r="185" spans="9:9" x14ac:dyDescent="0.25">
      <c r="I185" s="19"/>
    </row>
    <row r="186" spans="9:9" x14ac:dyDescent="0.25">
      <c r="I186" s="19"/>
    </row>
    <row r="187" spans="9:9" x14ac:dyDescent="0.25">
      <c r="I187" s="19"/>
    </row>
    <row r="188" spans="9:9" x14ac:dyDescent="0.25">
      <c r="I188" s="19"/>
    </row>
    <row r="189" spans="9:9" x14ac:dyDescent="0.25">
      <c r="I189" s="19"/>
    </row>
    <row r="190" spans="9:9" x14ac:dyDescent="0.25">
      <c r="I190" s="19"/>
    </row>
    <row r="191" spans="9:9" x14ac:dyDescent="0.25">
      <c r="I191" s="19"/>
    </row>
    <row r="192" spans="9:9" x14ac:dyDescent="0.25">
      <c r="I192" s="19"/>
    </row>
    <row r="193" spans="9:9" x14ac:dyDescent="0.25">
      <c r="I193" s="19"/>
    </row>
    <row r="194" spans="9:9" x14ac:dyDescent="0.25">
      <c r="I194" s="19"/>
    </row>
    <row r="195" spans="9:9" x14ac:dyDescent="0.25">
      <c r="I195" s="19"/>
    </row>
    <row r="196" spans="9:9" x14ac:dyDescent="0.25">
      <c r="I196" s="19"/>
    </row>
    <row r="197" spans="9:9" x14ac:dyDescent="0.25">
      <c r="I197" s="19"/>
    </row>
  </sheetData>
  <mergeCells count="7">
    <mergeCell ref="O12:O13"/>
    <mergeCell ref="D28:E28"/>
    <mergeCell ref="B25:C25"/>
    <mergeCell ref="F2:H2"/>
    <mergeCell ref="J12:J13"/>
    <mergeCell ref="L12:M12"/>
    <mergeCell ref="N12:N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Зере</dc:creator>
  <cp:lastModifiedBy>Admin</cp:lastModifiedBy>
  <dcterms:created xsi:type="dcterms:W3CDTF">2026-07-14T06:08:28Z</dcterms:created>
  <dcterms:modified xsi:type="dcterms:W3CDTF">2026-08-03T12:02:44Z</dcterms:modified>
</cp:coreProperties>
</file>